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J:\lw\LU\au\Drusenheimer\SABA_Berechnungshilfe\"/>
    </mc:Choice>
  </mc:AlternateContent>
  <bookViews>
    <workbookView xWindow="-120" yWindow="-120" windowWidth="29040" windowHeight="15840"/>
  </bookViews>
  <sheets>
    <sheet name="Information" sheetId="4" r:id="rId1"/>
    <sheet name="Beispiel" sheetId="5" r:id="rId2"/>
    <sheet name="Berechnung" sheetId="1" r:id="rId3"/>
  </sheets>
  <definedNames>
    <definedName name="_xlnm._FilterDatabase" localSheetId="2" hidden="1">Berechnung!#REF!</definedName>
    <definedName name="_xlnm.Criteria" localSheetId="2">Berechnung!$E$11:$E$26</definedName>
    <definedName name="_xlnm.Extract" localSheetId="2">Berechnung!#REF!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1" i="1"/>
  <c r="E5" i="1"/>
  <c r="E6" i="1" s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41" i="1"/>
</calcChain>
</file>

<file path=xl/sharedStrings.xml><?xml version="1.0" encoding="utf-8"?>
<sst xmlns="http://schemas.openxmlformats.org/spreadsheetml/2006/main" count="300" uniqueCount="300">
  <si>
    <t>Anbauumfang 
in ha</t>
  </si>
  <si>
    <t>Kartoffeln</t>
  </si>
  <si>
    <t>- Im Tabellenblatt "Beispiel" ist dies dargestellt</t>
  </si>
  <si>
    <t>- Im Tabellenblatt "Berechnung" kann die Berechnung für den eigenen Betrieb durchgeführt werden</t>
  </si>
  <si>
    <t>Information:</t>
  </si>
  <si>
    <t>- In dem Rechner sind die angebauten Kulturen und der entsprechende Anbauumfang in ha anzugeben</t>
  </si>
  <si>
    <t>Für die Richtigkeit der Angaben wird keine Gewähr übernommen!</t>
  </si>
  <si>
    <t>%-Anteil an 
Ackerfläche</t>
  </si>
  <si>
    <t>- Makros müssen aktiviert sein!</t>
  </si>
  <si>
    <t>Saum- &amp; Bandstrukturen im Ackerbau</t>
  </si>
  <si>
    <t>Kulturen entsprechend Flächennachweis</t>
  </si>
  <si>
    <t>KTG</t>
  </si>
  <si>
    <t>Name</t>
  </si>
  <si>
    <t>SABA Berechnung Gesamtackerfläche z.Ermittl der 10-20%-Grenze</t>
  </si>
  <si>
    <t>Zugeordnete Kulturarten</t>
  </si>
  <si>
    <t>KTA ID</t>
  </si>
  <si>
    <t>Kulturart Text</t>
  </si>
  <si>
    <t>Wiesen Umwandlung AUKM (Ackerstatus)</t>
  </si>
  <si>
    <t>Mähweiden Umwandlung AUKM (Ackerstatus)</t>
  </si>
  <si>
    <t>Weiden Umwandlung AUKM (Ackerstatus)</t>
  </si>
  <si>
    <t>Hutung Umwandlung AUKM (Ackerstatus)</t>
  </si>
  <si>
    <t>Streuobstwiese Umwandlung AUKM (Ackerstatus)</t>
  </si>
  <si>
    <t>Mischkulturen mit Saatgutmischung</t>
  </si>
  <si>
    <t>Streifen am Waldrand (ohne Produktion) ÖVF</t>
  </si>
  <si>
    <t>Feldrand/Pufferstreifen ÖVF GL</t>
  </si>
  <si>
    <t>Feldrand/Pufferstreifen ÖVF AL</t>
  </si>
  <si>
    <t>KUP ÖVF</t>
  </si>
  <si>
    <t>Leguminosen ÖVF</t>
  </si>
  <si>
    <t>Brachen ohne Erzeugung  ÖVF</t>
  </si>
  <si>
    <t>Miscanthus ÖVF</t>
  </si>
  <si>
    <t>Durchwachsene Silphie ÖVF</t>
  </si>
  <si>
    <t>Einjährige Brache mit Honigpflanzen ÖVF</t>
  </si>
  <si>
    <t>Mehrjährige Brache mit Honigpflanzen ÖVF</t>
  </si>
  <si>
    <t>Winterhartweizen/Durum</t>
  </si>
  <si>
    <t>Sommerhartweizen/Durum</t>
  </si>
  <si>
    <t>Winter-Dinkel</t>
  </si>
  <si>
    <t>Winterweichweizen</t>
  </si>
  <si>
    <t>Sommerweichweizen</t>
  </si>
  <si>
    <t>Winter-Emmer/-Einkorn</t>
  </si>
  <si>
    <t>Sommer-Emmer/-Einkorn</t>
  </si>
  <si>
    <t>Sommer-Dinkel</t>
  </si>
  <si>
    <t>Winterroggen, Winter-Waldstaudenroggen</t>
  </si>
  <si>
    <t>Sommerroggen, Sommer-Waldstaudenroggen</t>
  </si>
  <si>
    <t>Wintermenggetreide</t>
  </si>
  <si>
    <t>Wintergerste</t>
  </si>
  <si>
    <t>Sommergerste</t>
  </si>
  <si>
    <t>Winterhafer</t>
  </si>
  <si>
    <t>Sommerhafer</t>
  </si>
  <si>
    <t>Sommermenggetreide</t>
  </si>
  <si>
    <t>Wintertriticale</t>
  </si>
  <si>
    <t>Sommertriticale</t>
  </si>
  <si>
    <t>Mais (ohne Silomais NC 411)</t>
  </si>
  <si>
    <t>Rispenhirse</t>
  </si>
  <si>
    <t>Buchweizen</t>
  </si>
  <si>
    <t>Mohren-, Zuckerhirse (ohne Sudangras NC 803)</t>
  </si>
  <si>
    <t>Kolbenhirse</t>
  </si>
  <si>
    <t>Amarant, Fuchsschwanz</t>
  </si>
  <si>
    <t>Getreide einer Gattung/Art, die in der aktuellen Liste nicht aufgeführt ist</t>
  </si>
  <si>
    <t>Erbsen (Markerbse, Schalerbse, Zuckererbse, Futtererbse, Peluschke)</t>
  </si>
  <si>
    <t>Gemüseerbse</t>
  </si>
  <si>
    <t>Platterbse</t>
  </si>
  <si>
    <t>Ackerbohne,Puffbohne,Pferdebohne,Dicke Bohne</t>
  </si>
  <si>
    <t>Wicken (Pannonische, Zottelwicke, Saatwicke)</t>
  </si>
  <si>
    <t>Lupinen (Süßlupine, weiße Lupine, blaue/schmalblättrige Lupine, gelbe Lupine, anden Lupine)</t>
  </si>
  <si>
    <t>Erbsen/Bohnen in Mischung</t>
  </si>
  <si>
    <t>Gemenge Leguminosen / Getreide</t>
  </si>
  <si>
    <t>Hülsenfrucht einer Gattung/Art, die in der aktuellen Liste nicht aufgeführt ist</t>
  </si>
  <si>
    <t>Linsen</t>
  </si>
  <si>
    <t>Winterraps</t>
  </si>
  <si>
    <t>Sommerraps</t>
  </si>
  <si>
    <t>Winterrübsen (Rübsen, Rübsamen, Rübsaat)</t>
  </si>
  <si>
    <t>Sommerrübsen  (Rübsen, Rübsamen, Rübsaat)</t>
  </si>
  <si>
    <t>Ölrettich</t>
  </si>
  <si>
    <t>Sonnenblumen</t>
  </si>
  <si>
    <t>Sojabohnen</t>
  </si>
  <si>
    <t>Lein, Flachs</t>
  </si>
  <si>
    <t>Ölfrucht einer Gattung/Art, die in der aktuellen Liste nicht aufgeführt ist</t>
  </si>
  <si>
    <t>Meerkohl, Krambe</t>
  </si>
  <si>
    <t>Leindotter</t>
  </si>
  <si>
    <t>Mais mit Ackerbohnen/Erbsen</t>
  </si>
  <si>
    <t>Silomais</t>
  </si>
  <si>
    <t>Mais mit Stangenbohnen</t>
  </si>
  <si>
    <t>Futterrübe/Runkelrübe</t>
  </si>
  <si>
    <t>Rot-,Weiß-,Alexandriner-,Inkarnat-,Erd-,Schweden- oder Persischer Klee</t>
  </si>
  <si>
    <t>Kleegras</t>
  </si>
  <si>
    <t>Luzerne, Hopfenklee, Gelbklee, Bastardluzerne, Sandluzerne</t>
  </si>
  <si>
    <t>Ackergras</t>
  </si>
  <si>
    <t>Klee-Luzerne-Gemisch</t>
  </si>
  <si>
    <t>Bockshornklee, Schabzieger Klee</t>
  </si>
  <si>
    <t>Hornklee, Hornschotenklee</t>
  </si>
  <si>
    <t>Esparsette</t>
  </si>
  <si>
    <t>Serradella</t>
  </si>
  <si>
    <t>Steinklee</t>
  </si>
  <si>
    <t>Kleemischung aus NC 421,427,431</t>
  </si>
  <si>
    <t>Luzerne-Gras Mischung</t>
  </si>
  <si>
    <t>Goldrute (Solidago)</t>
  </si>
  <si>
    <t>Streptocarpus/Drehfrucht</t>
  </si>
  <si>
    <t>Iberischer Drachenknopf</t>
  </si>
  <si>
    <t>Braunellen</t>
  </si>
  <si>
    <t>Hauswurz (Sempervivum)</t>
  </si>
  <si>
    <t>Mühlenbeckia/Drahtsträucher</t>
  </si>
  <si>
    <t>Knöterich (Persicaria)</t>
  </si>
  <si>
    <t>Garten-Petunie</t>
  </si>
  <si>
    <t>Polygonum</t>
  </si>
  <si>
    <t>Köcherblümchen (Cuphea)</t>
  </si>
  <si>
    <t>Ackerbrache mit jährlicher Einsaat von Blühmischungen</t>
  </si>
  <si>
    <t>Ackerland aus der Erzeugung genommen iSd. Art. 4 Abs. 1 Buchst. c) ii) VO 1307/2013 (nicht Code 590)</t>
  </si>
  <si>
    <t>Einjähringe Brache mit Honigpflanzen</t>
  </si>
  <si>
    <t>Mehrjährige Brache mit Honigpflanzen</t>
  </si>
  <si>
    <t>Stärkekartoffeln</t>
  </si>
  <si>
    <t>Zuckerrüben</t>
  </si>
  <si>
    <t>Topinambur</t>
  </si>
  <si>
    <t>Süßkartoffeln</t>
  </si>
  <si>
    <t>Pflanzkartoffeln</t>
  </si>
  <si>
    <t>Gemüsekohl (Kopfkohl,Wirsing, Rot-/Weißkohl, Spitz-,Grün-,Blumen-, Rosenkohl,Kohlrabi,Brokkoli)</t>
  </si>
  <si>
    <t>Brauner Senf,Sareptasenf</t>
  </si>
  <si>
    <t>Echte Brunnenkresse</t>
  </si>
  <si>
    <t>Garten-Senfrauke, Rucola</t>
  </si>
  <si>
    <t>Gartenkresse</t>
  </si>
  <si>
    <t>Gartenrettiche (Weiße/rote Rettiche, schwarzer Winterrettich, Ölrettich, Radieschen)</t>
  </si>
  <si>
    <t>Weißer Senf, Gelber Senf</t>
  </si>
  <si>
    <t>Steckrübe, Kohlrübe</t>
  </si>
  <si>
    <t>Tomaten</t>
  </si>
  <si>
    <t>Auberginen</t>
  </si>
  <si>
    <t>Paprika, Chilli, Peperoni</t>
  </si>
  <si>
    <t>Schwarze Tollkirsche</t>
  </si>
  <si>
    <t>Gurke (Salatgurke, Einlegegurke)</t>
  </si>
  <si>
    <t>Zuckermelone</t>
  </si>
  <si>
    <t>Riesenkürbis (Risenkürbis, Hokkaidokürbis)</t>
  </si>
  <si>
    <t>Gartenkürbis (Gartenkürbis,Zucchini,Steirischer-,Spaghetti-,Zierkürbis)</t>
  </si>
  <si>
    <t>Melone (Wassermelone)</t>
  </si>
  <si>
    <t>Lauch (Speise-Zwiebel, Schalotte, Lauch, Knoblauch, Schnittlauch, Winterheckenzwiebel, Bärlauch)</t>
  </si>
  <si>
    <t>Möhre (Möhre/Karotte, Futtermöhre)</t>
  </si>
  <si>
    <t>Gartenbohne (Gartenbohne/Buschbohne/Stangenbohne, Feuerbohne/Prunkbohne)</t>
  </si>
  <si>
    <t>Feldsalat/Ackersalat/ Rapunzel</t>
  </si>
  <si>
    <t>Lattich (Garten-Salat/Lattich, Lollo Rosso, Romana-Salat/Römischer Salat)</t>
  </si>
  <si>
    <t>Spinat</t>
  </si>
  <si>
    <t>Mangold, Rote Beete/Rote Rübe</t>
  </si>
  <si>
    <t>Melde (Garten-Melde)</t>
  </si>
  <si>
    <t>Sellerie (Knollen-Sellerie, Bleich-Sellerie, Stangen-Sellerie)</t>
  </si>
  <si>
    <t>Ampfer (Wiesen-Sauerampfer)</t>
  </si>
  <si>
    <t>Pastinaken</t>
  </si>
  <si>
    <t>Zichorien/Wegwarten (Chicoree, Radiccio, krausblättrige Endivie, ganzblättrige Endivie, Zichorie)</t>
  </si>
  <si>
    <t>Kichererbsen</t>
  </si>
  <si>
    <t>Schwarzwurzeln</t>
  </si>
  <si>
    <t>Fenchel (Gemüsefenchel,Körnerfenchel)</t>
  </si>
  <si>
    <t>Dill/Gurkenkraut</t>
  </si>
  <si>
    <t>Kerbel (Kerbel,echter Kerbel,Wiesenkerbel)</t>
  </si>
  <si>
    <t>Anis</t>
  </si>
  <si>
    <t>Kümmel</t>
  </si>
  <si>
    <t>Kreuzkümmel</t>
  </si>
  <si>
    <t>Schwarzkümmel (Echter Schwarzkümmel, Jungfer im Grünen)</t>
  </si>
  <si>
    <t>Koriander</t>
  </si>
  <si>
    <t>Liebstöckel/Maggikraut</t>
  </si>
  <si>
    <t>Petersilie</t>
  </si>
  <si>
    <t>Basilikum</t>
  </si>
  <si>
    <t>Rosmarin</t>
  </si>
  <si>
    <t>Salbei (Küchen-/Heilsalbei, Buntschopf-Salbei)</t>
  </si>
  <si>
    <t>Borretsch</t>
  </si>
  <si>
    <t>Oregano (Echter Majoran, Oregano/Dost/Wilder Majoran)</t>
  </si>
  <si>
    <t>Bohnenkraut</t>
  </si>
  <si>
    <t>Ysop/Eisenkraut</t>
  </si>
  <si>
    <t>Verbenen (Echtes Eisenkraut)</t>
  </si>
  <si>
    <t>Lavendel (Echter Lavendel, Speik-Lavendel, Hybrid-Lavendel)</t>
  </si>
  <si>
    <t>Thymian</t>
  </si>
  <si>
    <t>Melissen (Zitronenmelisse)</t>
  </si>
  <si>
    <t>Enziane</t>
  </si>
  <si>
    <t>Minzen (Pfefferminze, Grüne Minze)</t>
  </si>
  <si>
    <t>Wermut, Estragon, Beifuß</t>
  </si>
  <si>
    <t>Ringelblumen (Garten-Ringelblume)</t>
  </si>
  <si>
    <t>Sonnenhut (Schmalblättriger Sonnenhut, Purpur-Sonnenhut)</t>
  </si>
  <si>
    <t>Wegeriche (Spitzwegerich)</t>
  </si>
  <si>
    <t>Kamillen (Echte Kamille)</t>
  </si>
  <si>
    <t>Schafgarben (Gelbe Schafgarbe)</t>
  </si>
  <si>
    <t>Baldriane (Echter Baldrian)</t>
  </si>
  <si>
    <t>Echtes Johanniskraut,Hyperikum</t>
  </si>
  <si>
    <t>Frauenmantel</t>
  </si>
  <si>
    <t>Mariendisteln</t>
  </si>
  <si>
    <t>Geißraute</t>
  </si>
  <si>
    <t>Löwenzahn</t>
  </si>
  <si>
    <t>Engelwurzen (Arznei-Engelwurz, Echter Engelwurz)</t>
  </si>
  <si>
    <t>Malven (Wilde Malve)</t>
  </si>
  <si>
    <t>Hanf</t>
  </si>
  <si>
    <t>Färber-Waid</t>
  </si>
  <si>
    <t>Kanariensaat/Echtes Glanzgras</t>
  </si>
  <si>
    <t>Virginischer Tabak</t>
  </si>
  <si>
    <t>Mohn (Schlafmohn, Backmohn)</t>
  </si>
  <si>
    <t>Erdbeeren</t>
  </si>
  <si>
    <t>Färberdisteln</t>
  </si>
  <si>
    <t>Brennnesseln (Große Brennnessel)</t>
  </si>
  <si>
    <t>Goldlack</t>
  </si>
  <si>
    <t>Einjähriges Silberblatt</t>
  </si>
  <si>
    <t>Garten-/ Sommerlevkoje</t>
  </si>
  <si>
    <t>Kugelamarant (Echter Kugelamarant)</t>
  </si>
  <si>
    <t>Taglilien (Essbare Taglilie)</t>
  </si>
  <si>
    <t>Lilien (Türkenbund)</t>
  </si>
  <si>
    <t>Narzissen / Osterglocken</t>
  </si>
  <si>
    <t>Bischofskraut</t>
  </si>
  <si>
    <t>Hasenohren (rundblättriges Hasenohr)</t>
  </si>
  <si>
    <t>Seidenpflanzen (Indianer-Seidenpflanze)</t>
  </si>
  <si>
    <t>Hyazinthe (Garten-Hyazinthe)</t>
  </si>
  <si>
    <t>Milchstern (Kap-Milchstern)</t>
  </si>
  <si>
    <t>Astern (Sommeraster)</t>
  </si>
  <si>
    <t>Chrysanthemen (Garten-Chrysantheme, Winteraster)</t>
  </si>
  <si>
    <t>Strohblumen</t>
  </si>
  <si>
    <t>Edelweiß</t>
  </si>
  <si>
    <t>Margeriten</t>
  </si>
  <si>
    <t>Rudbeckien (Schwarzäugige Rudbeckie/Sonnenhut, Leuchtender Sonnenhut, Schlitzblättriger Sonnenhut)</t>
  </si>
  <si>
    <t>Tagetes,Studentenblume</t>
  </si>
  <si>
    <t>Wucherblumen (Mutterkraut)</t>
  </si>
  <si>
    <t>Strandflieder (Geflügelter Strandflieder)</t>
  </si>
  <si>
    <t>Spreublumen (Einjährige Papierblume)</t>
  </si>
  <si>
    <t>Zinnien</t>
  </si>
  <si>
    <t>Taubnesseln (Weiße Taubnessel)</t>
  </si>
  <si>
    <t>Gladiolen</t>
  </si>
  <si>
    <t>Tulpen</t>
  </si>
  <si>
    <t>Trauben-Silberkerze</t>
  </si>
  <si>
    <t>Rittersporn</t>
  </si>
  <si>
    <t>Skabiosen</t>
  </si>
  <si>
    <t>Dahlien</t>
  </si>
  <si>
    <t>Rosenwurz</t>
  </si>
  <si>
    <t>Krokusse (Safran, Garten-Krokus)</t>
  </si>
  <si>
    <t>Hibiskus (Chinesischer Roseneibisch)</t>
  </si>
  <si>
    <t>Strauch-/Bechermalven (Bechermalve)</t>
  </si>
  <si>
    <t>Wolfsmilch (Weißrand-Wolfsmilch)</t>
  </si>
  <si>
    <t>Löwenmäulchen (Großes Löwenmaul)</t>
  </si>
  <si>
    <t>Montbretien</t>
  </si>
  <si>
    <t>Halskräuter (Blaues Halskraut)</t>
  </si>
  <si>
    <t>Gipskräuter (Schleierkraut)</t>
  </si>
  <si>
    <t>Pampasgräser (Amerikanisches Pampasgras)</t>
  </si>
  <si>
    <t>Kosmeen (Gemeines Schmuckkörbchen)</t>
  </si>
  <si>
    <t>Nachtkerzen (Diptam)</t>
  </si>
  <si>
    <t>Oenothera/Nachtkerzen (Gewöhnliche Nachtkerze)</t>
  </si>
  <si>
    <t>Königskerzen (Großblütige Königskerze)</t>
  </si>
  <si>
    <t>Kapuzinerkressen</t>
  </si>
  <si>
    <t>Pfingstrosen/Päonien (Gemeine Pfingstrose, Strauch-Pfingstrose)</t>
  </si>
  <si>
    <t>Schwertlilien (Deutsche Schwertlilie)</t>
  </si>
  <si>
    <t>Wiesenknopf (Kleiner Wiesenknopf, Pimpinelle)</t>
  </si>
  <si>
    <t>Zieste (Deutscher Ziest,Knollen Ziest)</t>
  </si>
  <si>
    <t>Vergissmeinnicht (Wald-Vergissmeinnicht)</t>
  </si>
  <si>
    <t>Portulak</t>
  </si>
  <si>
    <t>Nelken (Bartnelke, Land-/Edelnelke)</t>
  </si>
  <si>
    <t>Gewöhnlicher Leberbalsam (Ageratum)</t>
  </si>
  <si>
    <t>Gelber Leberbalsam (Lonas)</t>
  </si>
  <si>
    <t>Kornblumen</t>
  </si>
  <si>
    <t>Veilchen (Horn-Veilchen, Garten-Stiefmütterchen, Wildes Stiefmütterchen)</t>
  </si>
  <si>
    <t>Phacelie (als Hauptkultur z.B. Saatgutvermehrung)</t>
  </si>
  <si>
    <t>Alpendistel</t>
  </si>
  <si>
    <t>Amacrinum</t>
  </si>
  <si>
    <t>Begonien</t>
  </si>
  <si>
    <t>Calla/Drachenwurz</t>
  </si>
  <si>
    <t>Glockenblumen (Campanula)</t>
  </si>
  <si>
    <t>Schildblume (Chelone)</t>
  </si>
  <si>
    <t>Christ-, Schnee-, Weihnachtsrose, Korischer Nieswurz</t>
  </si>
  <si>
    <t>Eukalyptus</t>
  </si>
  <si>
    <t>Fingerhut</t>
  </si>
  <si>
    <t>Fuchsien</t>
  </si>
  <si>
    <t>Geranien</t>
  </si>
  <si>
    <t>Veronica/Hebe/Ehrenpreis</t>
  </si>
  <si>
    <t>Anemonen (Herbstanemone,Japanische Anemone)</t>
  </si>
  <si>
    <t>Knollenbegonien</t>
  </si>
  <si>
    <t>Kornrade</t>
  </si>
  <si>
    <t>Leimkraut/Taubenkropf-Leimkraut</t>
  </si>
  <si>
    <t>Orchideen</t>
  </si>
  <si>
    <t>Pelargonien</t>
  </si>
  <si>
    <t>Fetthenne,Mauerpfeffer (Sedum)</t>
  </si>
  <si>
    <t>Rhizinus</t>
  </si>
  <si>
    <t>Ramtillkraut</t>
  </si>
  <si>
    <t>Husarenknopf (Sanvitalia)</t>
  </si>
  <si>
    <t>Silphium (Durchwachsene Silphie,Becherpflanze)</t>
  </si>
  <si>
    <t>Sudangras</t>
  </si>
  <si>
    <t>Virginiamalve</t>
  </si>
  <si>
    <t>Staudenknöterich,Igniscum</t>
  </si>
  <si>
    <t>Rutenhirse/Switchgras</t>
  </si>
  <si>
    <t>Rhabarber</t>
  </si>
  <si>
    <t>Chinaschilf/Miscanthus</t>
  </si>
  <si>
    <t>Riesenweizengras/Szarvasi-Gras/Hirschgras</t>
  </si>
  <si>
    <t>Rohrglanzgras</t>
  </si>
  <si>
    <t>Hopfen</t>
  </si>
  <si>
    <t>Hopfen vorübergehend stillgelegt (Gerüst steht noch)</t>
  </si>
  <si>
    <t>Spargel</t>
  </si>
  <si>
    <t>Artischocke</t>
  </si>
  <si>
    <t>Heidekraut</t>
  </si>
  <si>
    <t>Rosen (Baumschulen), Schnittrosen</t>
  </si>
  <si>
    <t>Rhododendron</t>
  </si>
  <si>
    <t>Trüffel (in Symbiose mit bestimmten Sträuchern/Bäumen, z.B.Haselnuss)</t>
  </si>
  <si>
    <t>Wildäsungsfläche</t>
  </si>
  <si>
    <t>(Beta-)Rübensamenvermehrung</t>
  </si>
  <si>
    <t>Grassamenvermehrung</t>
  </si>
  <si>
    <t>Versuchsflächen mit mehreren beihilfefähigen Kulturarten</t>
  </si>
  <si>
    <t>Ackerrandstreifen</t>
  </si>
  <si>
    <t>Saum- und Bandstrukturen</t>
  </si>
  <si>
    <t>Gründüngung im Hauptfruchtanbau</t>
  </si>
  <si>
    <t>Summe der Ackerfläche</t>
  </si>
  <si>
    <t>maximal möglicher SABA-Anteil (20%)</t>
  </si>
  <si>
    <t>Ergebnis:</t>
  </si>
  <si>
    <t>Hinweis: Nicht auswählbare Kulturarten zählen nicht zur Berechnungsgrundlage der Ackerfläche!</t>
  </si>
  <si>
    <t>erstellt von: Philipp Drusenheimer, DLR Rheinhessen-Nahe-Hunsrück, Bad Kreuznach, 06/2020</t>
  </si>
  <si>
    <t>letzte Aktualisierung: 06/2020</t>
  </si>
  <si>
    <t>- Kulturarten, die nicht auswählbar sind, werden bei der Berechnungsgrundlage für die Gesamtackerfläche nicht berücksichtigt!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</si>
</sst>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0.00\ &quot;ha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22"/>
      <color theme="1"/>
      <name val="Arial"/>
      <family val="2"/>
    </font>
    <font>
      <b/>
      <sz val="11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quotePrefix="1" applyFont="1"/>
    <xf numFmtId="0" fontId="6" fillId="0" borderId="0" xfId="0" applyFont="1"/>
    <xf numFmtId="0" fontId="0" fillId="0" borderId="2" xfId="0" applyBorder="1"/>
    <xf numFmtId="0" fontId="8" fillId="0" borderId="0" xfId="1" applyAlignment="1">
      <alignment horizontal="center"/>
    </xf>
    <xf numFmtId="164" fontId="8" fillId="0" borderId="0" xfId="1" applyNumberFormat="1" applyAlignment="1">
      <alignment horizontal="center"/>
    </xf>
    <xf numFmtId="0" fontId="8" fillId="6" borderId="1" xfId="1" applyFill="1" applyBorder="1" applyAlignment="1">
      <alignment horizontal="center"/>
    </xf>
    <xf numFmtId="164" fontId="8" fillId="0" borderId="1" xfId="1" applyNumberFormat="1" applyBorder="1" applyAlignment="1">
      <alignment horizontal="center"/>
    </xf>
    <xf numFmtId="0" fontId="8" fillId="6" borderId="1" xfId="1" applyFill="1" applyBorder="1" applyAlignment="1">
      <alignment horizontal="left"/>
    </xf>
    <xf numFmtId="0" fontId="8" fillId="0" borderId="1" xfId="1" applyBorder="1" applyAlignment="1">
      <alignment horizontal="left"/>
    </xf>
    <xf numFmtId="0" fontId="8" fillId="0" borderId="0" xfId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0" fontId="1" fillId="0" borderId="5" xfId="0" applyNumberFormat="1" applyFont="1" applyBorder="1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4" borderId="3" xfId="0" applyFont="1" applyFill="1" applyBorder="1" applyProtection="1"/>
    <xf numFmtId="0" fontId="3" fillId="4" borderId="1" xfId="0" applyFont="1" applyFill="1" applyBorder="1" applyAlignment="1" applyProtection="1">
      <alignment horizontal="right"/>
    </xf>
    <xf numFmtId="165" fontId="3" fillId="4" borderId="1" xfId="0" applyNumberFormat="1" applyFont="1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3" fillId="5" borderId="1" xfId="0" applyFont="1" applyFill="1" applyBorder="1" applyAlignment="1" applyProtection="1">
      <alignment horizontal="right"/>
    </xf>
    <xf numFmtId="165" fontId="3" fillId="5" borderId="1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0" fontId="1" fillId="0" borderId="1" xfId="0" applyNumberFormat="1" applyFont="1" applyBorder="1" applyProtection="1"/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3" borderId="1" xfId="0" applyFont="1" applyFill="1" applyBorder="1" applyAlignment="1" applyProtection="1">
      <alignment horizontal="left"/>
      <protection locked="0"/>
    </xf>
    <xf numFmtId="0" fontId="8" fillId="6" borderId="3" xfId="1" applyFill="1" applyBorder="1" applyAlignment="1">
      <alignment horizontal="center"/>
    </xf>
    <xf numFmtId="0" fontId="8" fillId="6" borderId="4" xfId="1" applyFill="1" applyBorder="1" applyAlignment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</cellXfs>
  <cellStyles count="2">
    <cellStyle name="Standard" xfId="0" builtinId="0"/>
    <cellStyle name="Standard 2" xfId="1"/>
  </cellStyles>
  <dxfs count="7"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32</xdr:row>
      <xdr:rowOff>43063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24650" cy="633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1"/>
  <sheetViews>
    <sheetView showGridLines="0" tabSelected="1" workbookViewId="0">
      <selection activeCell="D27" sqref="D27"/>
    </sheetView>
  </sheetViews>
  <sheetFormatPr baseColWidth="10" defaultRowHeight="15" x14ac:dyDescent="0.25"/>
  <sheetData>
    <row r="1" spans="1:9" ht="35.25" x14ac:dyDescent="0.5">
      <c r="A1" s="3" t="s">
        <v>4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6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8" x14ac:dyDescent="0.25">
      <c r="A4" s="4" t="s">
        <v>8</v>
      </c>
      <c r="B4" s="1"/>
      <c r="C4" s="1"/>
      <c r="D4" s="1"/>
      <c r="E4" s="1"/>
      <c r="F4" s="1"/>
      <c r="G4" s="1"/>
      <c r="H4" s="1"/>
      <c r="I4" s="1"/>
    </row>
    <row r="5" spans="1:9" ht="18" x14ac:dyDescent="0.25">
      <c r="A5" s="4" t="s">
        <v>5</v>
      </c>
      <c r="B5" s="1"/>
      <c r="C5" s="1"/>
      <c r="D5" s="1"/>
      <c r="E5" s="1"/>
      <c r="F5" s="1"/>
      <c r="G5" s="1"/>
      <c r="H5" s="1"/>
      <c r="I5" s="1"/>
    </row>
    <row r="6" spans="1:9" ht="18" x14ac:dyDescent="0.25">
      <c r="A6" s="4" t="s">
        <v>299</v>
      </c>
      <c r="B6" s="1"/>
      <c r="C6" s="1"/>
      <c r="D6" s="1"/>
      <c r="E6" s="1"/>
      <c r="F6" s="1"/>
      <c r="G6" s="1"/>
      <c r="H6" s="1"/>
      <c r="I6" s="1"/>
    </row>
    <row r="7" spans="1:9" ht="18" x14ac:dyDescent="0.25">
      <c r="A7" s="4" t="s">
        <v>2</v>
      </c>
      <c r="B7" s="1"/>
      <c r="C7" s="1"/>
      <c r="D7" s="1"/>
      <c r="E7" s="1"/>
      <c r="F7" s="1"/>
      <c r="G7" s="1"/>
      <c r="H7" s="1"/>
      <c r="I7" s="1"/>
    </row>
    <row r="8" spans="1:9" ht="18" x14ac:dyDescent="0.25">
      <c r="A8" s="4" t="s">
        <v>3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5" t="s">
        <v>297</v>
      </c>
    </row>
    <row r="11" spans="1:9" x14ac:dyDescent="0.25">
      <c r="A11" s="5" t="s">
        <v>298</v>
      </c>
    </row>
  </sheetData>
  <sheetProtection password="CF5F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1"/>
  <sheetViews>
    <sheetView showGridLines="0" zoomScaleNormal="100" workbookViewId="0">
      <selection activeCell="K8" sqref="K8"/>
    </sheetView>
  </sheetViews>
  <sheetFormatPr baseColWidth="10" defaultRowHeight="15" x14ac:dyDescent="0.25"/>
  <sheetData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5" customHeight="1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ht="15" customHeight="1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ht="15" customHeight="1" x14ac:dyDescent="0.25">
      <c r="A12" s="1"/>
      <c r="B12" s="1"/>
      <c r="C12" s="1"/>
    </row>
    <row r="13" spans="1:3" ht="30.75" customHeight="1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hidden="1" x14ac:dyDescent="0.25">
      <c r="A56" s="1"/>
      <c r="B56" s="1"/>
      <c r="C56" s="1"/>
    </row>
    <row r="57" spans="1:3" hidden="1" x14ac:dyDescent="0.25">
      <c r="A57" s="1"/>
      <c r="B57" s="1"/>
      <c r="C57" s="1"/>
    </row>
    <row r="58" spans="1:3" hidden="1" x14ac:dyDescent="0.25">
      <c r="A58" s="1"/>
      <c r="B58" s="1"/>
      <c r="C58" s="1"/>
    </row>
    <row r="59" spans="1:3" hidden="1" x14ac:dyDescent="0.25">
      <c r="A59" s="1"/>
      <c r="B59" s="1"/>
      <c r="C59" s="1"/>
    </row>
    <row r="60" spans="1:3" hidden="1" x14ac:dyDescent="0.25">
      <c r="A60" s="1"/>
      <c r="B60" s="1"/>
      <c r="C60" s="1"/>
    </row>
    <row r="61" spans="1:3" hidden="1" x14ac:dyDescent="0.25">
      <c r="A61" s="1"/>
      <c r="B61" s="1"/>
      <c r="C61" s="1"/>
    </row>
    <row r="62" spans="1:3" hidden="1" x14ac:dyDescent="0.25">
      <c r="A62" s="1"/>
      <c r="B62" s="1"/>
      <c r="C62" s="1"/>
    </row>
    <row r="63" spans="1:3" hidden="1" x14ac:dyDescent="0.25">
      <c r="A63" s="1"/>
      <c r="B63" s="1"/>
      <c r="C63" s="1"/>
    </row>
    <row r="64" spans="1:3" hidden="1" x14ac:dyDescent="0.25">
      <c r="A64" s="1"/>
      <c r="B64" s="1"/>
      <c r="C64" s="1"/>
    </row>
    <row r="65" spans="1:3" hidden="1" x14ac:dyDescent="0.25">
      <c r="A65" s="1"/>
      <c r="B65" s="1"/>
      <c r="C65" s="1"/>
    </row>
    <row r="66" spans="1:3" hidden="1" x14ac:dyDescent="0.25">
      <c r="A66" s="1"/>
      <c r="B66" s="1"/>
      <c r="C66" s="1"/>
    </row>
    <row r="67" spans="1:3" hidden="1" x14ac:dyDescent="0.25">
      <c r="A67" s="1"/>
      <c r="B67" s="1"/>
      <c r="C67" s="1"/>
    </row>
    <row r="68" spans="1:3" hidden="1" x14ac:dyDescent="0.25">
      <c r="A68" s="1"/>
      <c r="B68" s="1"/>
      <c r="C68" s="1"/>
    </row>
    <row r="69" spans="1:3" hidden="1" x14ac:dyDescent="0.25">
      <c r="A69" s="1"/>
      <c r="B69" s="1"/>
      <c r="C69" s="1"/>
    </row>
    <row r="70" spans="1:3" hidden="1" x14ac:dyDescent="0.25"/>
    <row r="71" spans="1:3" hidden="1" x14ac:dyDescent="0.25"/>
    <row r="72" spans="1:3" hidden="1" x14ac:dyDescent="0.25"/>
    <row r="73" spans="1:3" hidden="1" x14ac:dyDescent="0.25"/>
    <row r="74" spans="1:3" hidden="1" x14ac:dyDescent="0.25"/>
    <row r="75" spans="1:3" hidden="1" x14ac:dyDescent="0.25"/>
    <row r="76" spans="1:3" hidden="1" x14ac:dyDescent="0.25"/>
    <row r="77" spans="1:3" hidden="1" x14ac:dyDescent="0.25"/>
    <row r="78" spans="1:3" hidden="1" x14ac:dyDescent="0.25"/>
    <row r="79" spans="1:3" hidden="1" x14ac:dyDescent="0.25"/>
    <row r="80" spans="1:3" hidden="1" x14ac:dyDescent="0.25"/>
    <row r="81" spans="1:1" hidden="1" x14ac:dyDescent="0.25"/>
    <row r="82" spans="1:1" hidden="1" x14ac:dyDescent="0.25"/>
    <row r="83" spans="1:1" hidden="1" x14ac:dyDescent="0.25"/>
    <row r="84" spans="1:1" hidden="1" x14ac:dyDescent="0.25"/>
    <row r="85" spans="1:1" hidden="1" x14ac:dyDescent="0.25"/>
    <row r="86" spans="1:1" hidden="1" x14ac:dyDescent="0.25"/>
    <row r="87" spans="1:1" hidden="1" x14ac:dyDescent="0.25"/>
    <row r="88" spans="1:1" hidden="1" x14ac:dyDescent="0.25"/>
    <row r="89" spans="1:1" hidden="1" x14ac:dyDescent="0.25"/>
    <row r="90" spans="1:1" hidden="1" x14ac:dyDescent="0.25"/>
    <row r="91" spans="1:1" hidden="1" x14ac:dyDescent="0.25"/>
    <row r="92" spans="1:1" hidden="1" x14ac:dyDescent="0.25">
      <c r="A92" s="6"/>
    </row>
    <row r="93" spans="1:1" hidden="1" x14ac:dyDescent="0.25"/>
    <row r="94" spans="1:1" hidden="1" x14ac:dyDescent="0.25"/>
    <row r="95" spans="1:1" hidden="1" x14ac:dyDescent="0.25"/>
    <row r="96" spans="1:1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1:1" hidden="1" x14ac:dyDescent="0.25"/>
    <row r="114" spans="1:1" hidden="1" x14ac:dyDescent="0.25"/>
    <row r="115" spans="1:1" hidden="1" x14ac:dyDescent="0.25">
      <c r="A115" s="6"/>
    </row>
    <row r="116" spans="1:1" hidden="1" x14ac:dyDescent="0.25"/>
    <row r="117" spans="1:1" hidden="1" x14ac:dyDescent="0.25"/>
    <row r="118" spans="1:1" hidden="1" x14ac:dyDescent="0.25"/>
    <row r="119" spans="1:1" hidden="1" x14ac:dyDescent="0.25"/>
    <row r="120" spans="1:1" hidden="1" x14ac:dyDescent="0.25"/>
    <row r="121" spans="1:1" hidden="1" x14ac:dyDescent="0.25"/>
    <row r="122" spans="1:1" hidden="1" x14ac:dyDescent="0.25"/>
    <row r="123" spans="1:1" hidden="1" x14ac:dyDescent="0.25"/>
    <row r="124" spans="1:1" hidden="1" x14ac:dyDescent="0.25"/>
    <row r="125" spans="1:1" hidden="1" x14ac:dyDescent="0.25"/>
    <row r="126" spans="1:1" hidden="1" x14ac:dyDescent="0.25"/>
    <row r="127" spans="1:1" hidden="1" x14ac:dyDescent="0.25"/>
    <row r="128" spans="1: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spans="1:1" hidden="1" x14ac:dyDescent="0.25"/>
    <row r="178" spans="1:1" hidden="1" x14ac:dyDescent="0.25"/>
    <row r="179" spans="1:1" hidden="1" x14ac:dyDescent="0.25"/>
    <row r="180" spans="1:1" hidden="1" x14ac:dyDescent="0.25"/>
    <row r="181" spans="1:1" hidden="1" x14ac:dyDescent="0.25"/>
    <row r="182" spans="1:1" hidden="1" x14ac:dyDescent="0.25"/>
    <row r="183" spans="1:1" hidden="1" x14ac:dyDescent="0.25"/>
    <row r="184" spans="1:1" hidden="1" x14ac:dyDescent="0.25"/>
    <row r="185" spans="1:1" hidden="1" x14ac:dyDescent="0.25"/>
    <row r="186" spans="1:1" hidden="1" x14ac:dyDescent="0.25"/>
    <row r="187" spans="1:1" hidden="1" x14ac:dyDescent="0.25"/>
    <row r="188" spans="1:1" hidden="1" x14ac:dyDescent="0.25">
      <c r="A188" s="6"/>
    </row>
    <row r="189" spans="1:1" hidden="1" x14ac:dyDescent="0.25"/>
    <row r="190" spans="1:1" hidden="1" x14ac:dyDescent="0.25"/>
    <row r="191" spans="1:1" hidden="1" x14ac:dyDescent="0.25"/>
    <row r="192" spans="1:1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sheetProtection password="CF5F" sheet="1" objects="1" scenarios="1" selectLockedCells="1" selectUnlockedCells="1"/>
  <pageMargins left="0.7" right="0.7" top="0.78740157499999996" bottom="0.78740157499999996" header="0.3" footer="0.3"/>
  <pageSetup paperSize="9" scale="88" orientation="portrait" r:id="rId1"/>
  <rowBreaks count="1" manualBreakCount="1">
    <brk id="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L317"/>
  <sheetViews>
    <sheetView showGridLines="0" zoomScale="115" zoomScaleNormal="115" workbookViewId="0">
      <selection activeCell="A11" sqref="A11:C11"/>
    </sheetView>
  </sheetViews>
  <sheetFormatPr baseColWidth="10" defaultRowHeight="15" x14ac:dyDescent="0.25"/>
  <cols>
    <col min="1" max="1" width="13.7109375" customWidth="1"/>
    <col min="3" max="3" width="34.140625" customWidth="1"/>
    <col min="4" max="4" width="13.5703125" customWidth="1"/>
    <col min="5" max="5" width="11.7109375" customWidth="1"/>
    <col min="6" max="7" width="11.42578125" customWidth="1"/>
  </cols>
  <sheetData>
    <row r="1" spans="1:12" ht="27.75" x14ac:dyDescent="0.4">
      <c r="A1" s="17" t="s">
        <v>9</v>
      </c>
      <c r="B1" s="18"/>
      <c r="C1" s="18"/>
      <c r="D1" s="18"/>
      <c r="E1" s="18"/>
    </row>
    <row r="2" spans="1:12" x14ac:dyDescent="0.25">
      <c r="A2" s="18"/>
      <c r="B2" s="18"/>
      <c r="C2" s="18"/>
      <c r="D2" s="18"/>
      <c r="E2" s="18"/>
      <c r="F2" s="1"/>
      <c r="G2" s="1"/>
      <c r="H2" s="1"/>
      <c r="I2" s="1"/>
      <c r="J2" s="1"/>
      <c r="K2" s="1"/>
      <c r="L2" s="1"/>
    </row>
    <row r="3" spans="1:12" x14ac:dyDescent="0.25">
      <c r="A3" s="19"/>
      <c r="B3" s="20"/>
      <c r="C3" s="20"/>
      <c r="D3" s="20"/>
      <c r="E3" s="20"/>
      <c r="F3" s="1"/>
      <c r="G3" s="1"/>
      <c r="H3" s="1"/>
      <c r="I3" s="1"/>
      <c r="J3" s="1"/>
      <c r="K3" s="1"/>
      <c r="L3" s="1"/>
    </row>
    <row r="4" spans="1:12" x14ac:dyDescent="0.25">
      <c r="A4" s="18"/>
      <c r="B4" s="19"/>
      <c r="C4" s="18"/>
      <c r="D4" s="18"/>
      <c r="E4" s="18"/>
      <c r="F4" s="1"/>
      <c r="G4" s="1"/>
      <c r="H4" s="1"/>
      <c r="I4" s="1"/>
      <c r="J4" s="1"/>
      <c r="K4" s="1"/>
      <c r="L4" s="1"/>
    </row>
    <row r="5" spans="1:12" x14ac:dyDescent="0.25">
      <c r="A5" s="21" t="s">
        <v>295</v>
      </c>
      <c r="B5" s="18"/>
      <c r="C5" s="22"/>
      <c r="D5" s="23" t="s">
        <v>293</v>
      </c>
      <c r="E5" s="24">
        <f>SUM(D11:D26)</f>
        <v>0</v>
      </c>
      <c r="F5" s="1"/>
      <c r="G5" s="1"/>
      <c r="H5" s="1"/>
      <c r="I5" s="1"/>
      <c r="J5" s="1"/>
      <c r="K5" s="1"/>
      <c r="L5" s="1"/>
    </row>
    <row r="6" spans="1:12" x14ac:dyDescent="0.25">
      <c r="A6" s="18"/>
      <c r="B6" s="18"/>
      <c r="C6" s="25"/>
      <c r="D6" s="26" t="s">
        <v>294</v>
      </c>
      <c r="E6" s="27">
        <f>E5*0.2</f>
        <v>0</v>
      </c>
      <c r="F6" s="1"/>
      <c r="G6" s="1"/>
      <c r="H6" s="1"/>
      <c r="I6" s="1"/>
      <c r="J6" s="1"/>
      <c r="K6" s="1"/>
      <c r="L6" s="1"/>
    </row>
    <row r="7" spans="1:12" x14ac:dyDescent="0.25">
      <c r="A7" s="28"/>
      <c r="B7" s="19"/>
      <c r="C7" s="18"/>
      <c r="D7" s="18"/>
      <c r="E7" s="18"/>
      <c r="F7" s="1"/>
      <c r="G7" s="1"/>
      <c r="H7" s="1"/>
      <c r="I7" s="1"/>
      <c r="J7" s="1"/>
      <c r="K7" s="1"/>
      <c r="L7" s="1"/>
    </row>
    <row r="8" spans="1:12" x14ac:dyDescent="0.25">
      <c r="A8" s="31" t="s">
        <v>296</v>
      </c>
      <c r="B8" s="31"/>
      <c r="C8" s="31"/>
      <c r="D8" s="31"/>
      <c r="E8" s="31"/>
      <c r="F8" s="1"/>
      <c r="G8" s="1"/>
      <c r="H8" s="1"/>
      <c r="I8" s="1"/>
      <c r="J8" s="1"/>
      <c r="K8" s="1"/>
      <c r="L8" s="1"/>
    </row>
    <row r="9" spans="1:12" x14ac:dyDescent="0.25">
      <c r="A9" s="32"/>
      <c r="B9" s="32"/>
      <c r="C9" s="32"/>
      <c r="D9" s="32"/>
      <c r="E9" s="36" t="s">
        <v>7</v>
      </c>
      <c r="F9" s="1"/>
      <c r="G9" s="1"/>
      <c r="H9" s="1"/>
      <c r="I9" s="1"/>
      <c r="J9" s="1"/>
      <c r="K9" s="1"/>
      <c r="L9" s="1"/>
    </row>
    <row r="10" spans="1:12" ht="30.75" customHeight="1" x14ac:dyDescent="0.25">
      <c r="A10" s="32" t="s">
        <v>10</v>
      </c>
      <c r="B10" s="32"/>
      <c r="C10" s="32"/>
      <c r="D10" s="29" t="s">
        <v>0</v>
      </c>
      <c r="E10" s="37"/>
      <c r="F10" s="1"/>
      <c r="G10" s="1"/>
      <c r="H10" s="1"/>
      <c r="I10" s="1"/>
      <c r="J10" s="1"/>
      <c r="K10" s="1"/>
      <c r="L10" s="1"/>
    </row>
    <row r="11" spans="1:12" x14ac:dyDescent="0.25">
      <c r="A11" s="33"/>
      <c r="B11" s="33"/>
      <c r="C11" s="33"/>
      <c r="D11" s="2"/>
      <c r="E11" s="30" t="str">
        <f>IF(D11="","",D11/$E$5)</f>
        <v/>
      </c>
      <c r="F11" s="1"/>
      <c r="G11" s="1"/>
      <c r="H11" s="1"/>
      <c r="I11" s="1"/>
      <c r="J11" s="1"/>
      <c r="K11" s="1"/>
      <c r="L11" s="1"/>
    </row>
    <row r="12" spans="1:12" x14ac:dyDescent="0.25">
      <c r="A12" s="33"/>
      <c r="B12" s="33"/>
      <c r="C12" s="33"/>
      <c r="D12" s="2"/>
      <c r="E12" s="30" t="str">
        <f t="shared" ref="E12:E26" si="0">IF(D12="","",D12/$E$5)</f>
        <v/>
      </c>
      <c r="F12" s="1"/>
      <c r="G12" s="1"/>
      <c r="H12" s="1"/>
      <c r="I12" s="1"/>
      <c r="J12" s="1"/>
      <c r="K12" s="1"/>
      <c r="L12" s="1"/>
    </row>
    <row r="13" spans="1:12" x14ac:dyDescent="0.25">
      <c r="A13" s="33"/>
      <c r="B13" s="33"/>
      <c r="C13" s="33"/>
      <c r="D13" s="2"/>
      <c r="E13" s="30" t="str">
        <f t="shared" si="0"/>
        <v/>
      </c>
      <c r="F13" s="1"/>
      <c r="G13" s="1"/>
      <c r="H13" s="1"/>
      <c r="I13" s="1"/>
      <c r="J13" s="1"/>
      <c r="K13" s="1"/>
      <c r="L13" s="1"/>
    </row>
    <row r="14" spans="1:12" x14ac:dyDescent="0.25">
      <c r="A14" s="33"/>
      <c r="B14" s="33"/>
      <c r="C14" s="33"/>
      <c r="D14" s="2"/>
      <c r="E14" s="30" t="str">
        <f t="shared" si="0"/>
        <v/>
      </c>
      <c r="F14" s="1"/>
      <c r="G14" s="1"/>
      <c r="H14" s="1"/>
      <c r="I14" s="1"/>
      <c r="J14" s="1"/>
      <c r="K14" s="1"/>
      <c r="L14" s="1"/>
    </row>
    <row r="15" spans="1:12" x14ac:dyDescent="0.25">
      <c r="A15" s="33"/>
      <c r="B15" s="33"/>
      <c r="C15" s="33"/>
      <c r="D15" s="2"/>
      <c r="E15" s="30" t="str">
        <f t="shared" si="0"/>
        <v/>
      </c>
      <c r="F15" s="1"/>
      <c r="G15" s="1"/>
      <c r="H15" s="1"/>
      <c r="I15" s="1"/>
      <c r="J15" s="1"/>
      <c r="K15" s="1"/>
      <c r="L15" s="1"/>
    </row>
    <row r="16" spans="1:12" x14ac:dyDescent="0.25">
      <c r="A16" s="33"/>
      <c r="B16" s="33"/>
      <c r="C16" s="33"/>
      <c r="D16" s="2"/>
      <c r="E16" s="30" t="str">
        <f t="shared" si="0"/>
        <v/>
      </c>
      <c r="F16" s="1"/>
      <c r="G16" s="1"/>
      <c r="H16" s="1"/>
      <c r="I16" s="1"/>
      <c r="J16" s="1"/>
      <c r="K16" s="1"/>
      <c r="L16" s="1"/>
    </row>
    <row r="17" spans="1:12" x14ac:dyDescent="0.25">
      <c r="A17" s="33"/>
      <c r="B17" s="33"/>
      <c r="C17" s="33"/>
      <c r="D17" s="2"/>
      <c r="E17" s="30" t="str">
        <f t="shared" si="0"/>
        <v/>
      </c>
      <c r="F17" s="1"/>
      <c r="G17" s="1"/>
      <c r="H17" s="1"/>
      <c r="I17" s="1"/>
      <c r="J17" s="1"/>
      <c r="K17" s="1"/>
      <c r="L17" s="1"/>
    </row>
    <row r="18" spans="1:12" x14ac:dyDescent="0.25">
      <c r="A18" s="33"/>
      <c r="B18" s="33"/>
      <c r="C18" s="33"/>
      <c r="D18" s="2"/>
      <c r="E18" s="30" t="str">
        <f t="shared" si="0"/>
        <v/>
      </c>
      <c r="F18" s="1"/>
      <c r="G18" s="1"/>
      <c r="H18" s="1"/>
      <c r="I18" s="1"/>
      <c r="J18" s="1"/>
      <c r="K18" s="1"/>
      <c r="L18" s="1"/>
    </row>
    <row r="19" spans="1:12" x14ac:dyDescent="0.25">
      <c r="A19" s="33"/>
      <c r="B19" s="33"/>
      <c r="C19" s="33"/>
      <c r="D19" s="2"/>
      <c r="E19" s="30" t="str">
        <f t="shared" si="0"/>
        <v/>
      </c>
      <c r="F19" s="1"/>
      <c r="G19" s="1"/>
      <c r="H19" s="1"/>
      <c r="I19" s="1"/>
      <c r="J19" s="1"/>
      <c r="K19" s="1"/>
      <c r="L19" s="1"/>
    </row>
    <row r="20" spans="1:12" x14ac:dyDescent="0.25">
      <c r="A20" s="33"/>
      <c r="B20" s="33"/>
      <c r="C20" s="33"/>
      <c r="D20" s="2"/>
      <c r="E20" s="30" t="str">
        <f t="shared" si="0"/>
        <v/>
      </c>
      <c r="F20" s="1"/>
      <c r="G20" s="1"/>
      <c r="H20" s="1"/>
      <c r="I20" s="1"/>
      <c r="J20" s="1"/>
      <c r="K20" s="1"/>
      <c r="L20" s="1"/>
    </row>
    <row r="21" spans="1:12" x14ac:dyDescent="0.25">
      <c r="A21" s="33"/>
      <c r="B21" s="33"/>
      <c r="C21" s="33"/>
      <c r="D21" s="2"/>
      <c r="E21" s="30" t="str">
        <f t="shared" si="0"/>
        <v/>
      </c>
      <c r="F21" s="1"/>
      <c r="G21" s="1"/>
      <c r="H21" s="1"/>
      <c r="I21" s="1"/>
      <c r="J21" s="1"/>
      <c r="K21" s="1"/>
      <c r="L21" s="1"/>
    </row>
    <row r="22" spans="1:12" x14ac:dyDescent="0.25">
      <c r="A22" s="33"/>
      <c r="B22" s="33"/>
      <c r="C22" s="33"/>
      <c r="D22" s="2"/>
      <c r="E22" s="30" t="str">
        <f t="shared" si="0"/>
        <v/>
      </c>
      <c r="F22" s="1"/>
      <c r="G22" s="1"/>
      <c r="H22" s="1"/>
      <c r="I22" s="1"/>
      <c r="J22" s="1"/>
      <c r="K22" s="1"/>
      <c r="L22" s="1"/>
    </row>
    <row r="23" spans="1:12" x14ac:dyDescent="0.25">
      <c r="A23" s="33"/>
      <c r="B23" s="33"/>
      <c r="C23" s="33"/>
      <c r="D23" s="2"/>
      <c r="E23" s="30" t="str">
        <f t="shared" si="0"/>
        <v/>
      </c>
      <c r="F23" s="1"/>
      <c r="G23" s="1"/>
      <c r="H23" s="1"/>
      <c r="I23" s="1"/>
      <c r="J23" s="1"/>
      <c r="K23" s="1"/>
      <c r="L23" s="1"/>
    </row>
    <row r="24" spans="1:12" x14ac:dyDescent="0.25">
      <c r="A24" s="33"/>
      <c r="B24" s="33"/>
      <c r="C24" s="33"/>
      <c r="D24" s="2"/>
      <c r="E24" s="30" t="str">
        <f t="shared" si="0"/>
        <v/>
      </c>
      <c r="F24" s="1"/>
      <c r="G24" s="1"/>
      <c r="H24" s="1"/>
      <c r="I24" s="1"/>
      <c r="J24" s="1"/>
      <c r="K24" s="1"/>
      <c r="L24" s="1"/>
    </row>
    <row r="25" spans="1:12" x14ac:dyDescent="0.25">
      <c r="A25" s="33"/>
      <c r="B25" s="33"/>
      <c r="C25" s="33"/>
      <c r="D25" s="2"/>
      <c r="E25" s="30" t="str">
        <f t="shared" si="0"/>
        <v/>
      </c>
      <c r="F25" s="1"/>
      <c r="G25" s="1"/>
      <c r="H25" s="1"/>
      <c r="I25" s="1"/>
      <c r="J25" s="1"/>
      <c r="K25" s="1"/>
      <c r="L25" s="1"/>
    </row>
    <row r="26" spans="1:12" x14ac:dyDescent="0.25">
      <c r="A26" s="33"/>
      <c r="B26" s="33"/>
      <c r="C26" s="33"/>
      <c r="D26" s="2"/>
      <c r="E26" s="30" t="str">
        <f t="shared" si="0"/>
        <v/>
      </c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4"/>
      <c r="D27" s="15"/>
      <c r="E27" s="16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7" spans="1:4" hidden="1" x14ac:dyDescent="0.25">
      <c r="A37" s="7" t="s">
        <v>11</v>
      </c>
      <c r="B37" s="7" t="s">
        <v>12</v>
      </c>
      <c r="C37" s="7"/>
      <c r="D37" s="7"/>
    </row>
    <row r="38" spans="1:4" hidden="1" x14ac:dyDescent="0.25">
      <c r="A38" s="8">
        <v>1139</v>
      </c>
      <c r="B38" s="13" t="s">
        <v>13</v>
      </c>
      <c r="C38" s="8"/>
      <c r="D38" s="7"/>
    </row>
    <row r="39" spans="1:4" hidden="1" x14ac:dyDescent="0.25">
      <c r="A39" s="34" t="s">
        <v>14</v>
      </c>
      <c r="B39" s="35"/>
    </row>
    <row r="40" spans="1:4" hidden="1" x14ac:dyDescent="0.25">
      <c r="A40" s="9" t="s">
        <v>15</v>
      </c>
      <c r="B40" s="11" t="s">
        <v>16</v>
      </c>
    </row>
    <row r="41" spans="1:4" hidden="1" x14ac:dyDescent="0.25">
      <c r="A41" s="10">
        <v>41</v>
      </c>
      <c r="B41" s="12" t="s">
        <v>17</v>
      </c>
      <c r="D41" t="str">
        <f>A41&amp;" "&amp;B41</f>
        <v>41 Wiesen Umwandlung AUKM (Ackerstatus)</v>
      </c>
    </row>
    <row r="42" spans="1:4" hidden="1" x14ac:dyDescent="0.25">
      <c r="A42" s="10">
        <v>42</v>
      </c>
      <c r="B42" s="12" t="s">
        <v>18</v>
      </c>
      <c r="D42" t="str">
        <f t="shared" ref="D42:D105" si="1">A42&amp;" "&amp;B42</f>
        <v>42 Mähweiden Umwandlung AUKM (Ackerstatus)</v>
      </c>
    </row>
    <row r="43" spans="1:4" hidden="1" x14ac:dyDescent="0.25">
      <c r="A43" s="10">
        <v>43</v>
      </c>
      <c r="B43" s="12" t="s">
        <v>19</v>
      </c>
      <c r="D43" t="str">
        <f t="shared" si="1"/>
        <v>43 Weiden Umwandlung AUKM (Ackerstatus)</v>
      </c>
    </row>
    <row r="44" spans="1:4" hidden="1" x14ac:dyDescent="0.25">
      <c r="A44" s="10">
        <v>44</v>
      </c>
      <c r="B44" s="12" t="s">
        <v>20</v>
      </c>
      <c r="D44" t="str">
        <f t="shared" si="1"/>
        <v>44 Hutung Umwandlung AUKM (Ackerstatus)</v>
      </c>
    </row>
    <row r="45" spans="1:4" hidden="1" x14ac:dyDescent="0.25">
      <c r="A45" s="10">
        <v>48</v>
      </c>
      <c r="B45" s="12" t="s">
        <v>21</v>
      </c>
      <c r="D45" t="str">
        <f t="shared" si="1"/>
        <v>48 Streuobstwiese Umwandlung AUKM (Ackerstatus)</v>
      </c>
    </row>
    <row r="46" spans="1:4" hidden="1" x14ac:dyDescent="0.25">
      <c r="A46" s="10">
        <v>50</v>
      </c>
      <c r="B46" s="12" t="s">
        <v>22</v>
      </c>
      <c r="D46" t="str">
        <f t="shared" si="1"/>
        <v>50 Mischkulturen mit Saatgutmischung</v>
      </c>
    </row>
    <row r="47" spans="1:4" hidden="1" x14ac:dyDescent="0.25">
      <c r="A47" s="10">
        <v>54</v>
      </c>
      <c r="B47" s="12" t="s">
        <v>23</v>
      </c>
      <c r="D47" t="str">
        <f t="shared" si="1"/>
        <v>54 Streifen am Waldrand (ohne Produktion) ÖVF</v>
      </c>
    </row>
    <row r="48" spans="1:4" hidden="1" x14ac:dyDescent="0.25">
      <c r="A48" s="10">
        <v>57</v>
      </c>
      <c r="B48" s="12" t="s">
        <v>24</v>
      </c>
      <c r="D48" t="str">
        <f t="shared" si="1"/>
        <v>57 Feldrand/Pufferstreifen ÖVF GL</v>
      </c>
    </row>
    <row r="49" spans="1:4" hidden="1" x14ac:dyDescent="0.25">
      <c r="A49" s="10">
        <v>58</v>
      </c>
      <c r="B49" s="12" t="s">
        <v>25</v>
      </c>
      <c r="D49" t="str">
        <f t="shared" si="1"/>
        <v>58 Feldrand/Pufferstreifen ÖVF AL</v>
      </c>
    </row>
    <row r="50" spans="1:4" hidden="1" x14ac:dyDescent="0.25">
      <c r="A50" s="10">
        <v>59</v>
      </c>
      <c r="B50" s="12" t="s">
        <v>26</v>
      </c>
      <c r="D50" t="str">
        <f t="shared" si="1"/>
        <v>59 KUP ÖVF</v>
      </c>
    </row>
    <row r="51" spans="1:4" hidden="1" x14ac:dyDescent="0.25">
      <c r="A51" s="10">
        <v>60</v>
      </c>
      <c r="B51" s="12" t="s">
        <v>27</v>
      </c>
      <c r="D51" t="str">
        <f t="shared" si="1"/>
        <v>60 Leguminosen ÖVF</v>
      </c>
    </row>
    <row r="52" spans="1:4" hidden="1" x14ac:dyDescent="0.25">
      <c r="A52" s="10">
        <v>62</v>
      </c>
      <c r="B52" s="12" t="s">
        <v>28</v>
      </c>
      <c r="D52" t="str">
        <f t="shared" si="1"/>
        <v>62 Brachen ohne Erzeugung  ÖVF</v>
      </c>
    </row>
    <row r="53" spans="1:4" hidden="1" x14ac:dyDescent="0.25">
      <c r="A53" s="10">
        <v>63</v>
      </c>
      <c r="B53" s="12" t="s">
        <v>29</v>
      </c>
      <c r="D53" t="str">
        <f t="shared" si="1"/>
        <v>63 Miscanthus ÖVF</v>
      </c>
    </row>
    <row r="54" spans="1:4" hidden="1" x14ac:dyDescent="0.25">
      <c r="A54" s="10">
        <v>64</v>
      </c>
      <c r="B54" s="12" t="s">
        <v>30</v>
      </c>
      <c r="D54" t="str">
        <f t="shared" si="1"/>
        <v>64 Durchwachsene Silphie ÖVF</v>
      </c>
    </row>
    <row r="55" spans="1:4" hidden="1" x14ac:dyDescent="0.25">
      <c r="A55" s="10">
        <v>65</v>
      </c>
      <c r="B55" s="12" t="s">
        <v>31</v>
      </c>
      <c r="D55" t="str">
        <f t="shared" si="1"/>
        <v>65 Einjährige Brache mit Honigpflanzen ÖVF</v>
      </c>
    </row>
    <row r="56" spans="1:4" hidden="1" x14ac:dyDescent="0.25">
      <c r="A56" s="10">
        <v>66</v>
      </c>
      <c r="B56" s="12" t="s">
        <v>32</v>
      </c>
      <c r="D56" t="str">
        <f t="shared" si="1"/>
        <v>66 Mehrjährige Brache mit Honigpflanzen ÖVF</v>
      </c>
    </row>
    <row r="57" spans="1:4" hidden="1" x14ac:dyDescent="0.25">
      <c r="A57" s="10">
        <v>112</v>
      </c>
      <c r="B57" s="12" t="s">
        <v>33</v>
      </c>
      <c r="D57" t="str">
        <f t="shared" si="1"/>
        <v>112 Winterhartweizen/Durum</v>
      </c>
    </row>
    <row r="58" spans="1:4" hidden="1" x14ac:dyDescent="0.25">
      <c r="A58" s="10">
        <v>113</v>
      </c>
      <c r="B58" s="12" t="s">
        <v>34</v>
      </c>
      <c r="D58" t="str">
        <f t="shared" si="1"/>
        <v>113 Sommerhartweizen/Durum</v>
      </c>
    </row>
    <row r="59" spans="1:4" hidden="1" x14ac:dyDescent="0.25">
      <c r="A59" s="10">
        <v>114</v>
      </c>
      <c r="B59" s="12" t="s">
        <v>35</v>
      </c>
      <c r="D59" t="str">
        <f t="shared" si="1"/>
        <v>114 Winter-Dinkel</v>
      </c>
    </row>
    <row r="60" spans="1:4" hidden="1" x14ac:dyDescent="0.25">
      <c r="A60" s="10">
        <v>115</v>
      </c>
      <c r="B60" s="12" t="s">
        <v>36</v>
      </c>
      <c r="D60" t="str">
        <f t="shared" si="1"/>
        <v>115 Winterweichweizen</v>
      </c>
    </row>
    <row r="61" spans="1:4" hidden="1" x14ac:dyDescent="0.25">
      <c r="A61" s="10">
        <v>116</v>
      </c>
      <c r="B61" s="12" t="s">
        <v>37</v>
      </c>
      <c r="D61" t="str">
        <f t="shared" si="1"/>
        <v>116 Sommerweichweizen</v>
      </c>
    </row>
    <row r="62" spans="1:4" hidden="1" x14ac:dyDescent="0.25">
      <c r="A62" s="10">
        <v>118</v>
      </c>
      <c r="B62" s="12" t="s">
        <v>38</v>
      </c>
      <c r="D62" t="str">
        <f t="shared" si="1"/>
        <v>118 Winter-Emmer/-Einkorn</v>
      </c>
    </row>
    <row r="63" spans="1:4" hidden="1" x14ac:dyDescent="0.25">
      <c r="A63" s="10">
        <v>119</v>
      </c>
      <c r="B63" s="12" t="s">
        <v>39</v>
      </c>
      <c r="D63" t="str">
        <f t="shared" si="1"/>
        <v>119 Sommer-Emmer/-Einkorn</v>
      </c>
    </row>
    <row r="64" spans="1:4" hidden="1" x14ac:dyDescent="0.25">
      <c r="A64" s="10">
        <v>120</v>
      </c>
      <c r="B64" s="12" t="s">
        <v>40</v>
      </c>
      <c r="D64" t="str">
        <f t="shared" si="1"/>
        <v>120 Sommer-Dinkel</v>
      </c>
    </row>
    <row r="65" spans="1:4" hidden="1" x14ac:dyDescent="0.25">
      <c r="A65" s="10">
        <v>121</v>
      </c>
      <c r="B65" s="12" t="s">
        <v>41</v>
      </c>
      <c r="D65" t="str">
        <f t="shared" si="1"/>
        <v>121 Winterroggen, Winter-Waldstaudenroggen</v>
      </c>
    </row>
    <row r="66" spans="1:4" hidden="1" x14ac:dyDescent="0.25">
      <c r="A66" s="10">
        <v>122</v>
      </c>
      <c r="B66" s="12" t="s">
        <v>42</v>
      </c>
      <c r="D66" t="str">
        <f t="shared" si="1"/>
        <v>122 Sommerroggen, Sommer-Waldstaudenroggen</v>
      </c>
    </row>
    <row r="67" spans="1:4" hidden="1" x14ac:dyDescent="0.25">
      <c r="A67" s="10">
        <v>125</v>
      </c>
      <c r="B67" s="12" t="s">
        <v>43</v>
      </c>
      <c r="D67" t="str">
        <f t="shared" si="1"/>
        <v>125 Wintermenggetreide</v>
      </c>
    </row>
    <row r="68" spans="1:4" hidden="1" x14ac:dyDescent="0.25">
      <c r="A68" s="10">
        <v>131</v>
      </c>
      <c r="B68" s="12" t="s">
        <v>44</v>
      </c>
      <c r="D68" t="str">
        <f t="shared" si="1"/>
        <v>131 Wintergerste</v>
      </c>
    </row>
    <row r="69" spans="1:4" hidden="1" x14ac:dyDescent="0.25">
      <c r="A69" s="10">
        <v>132</v>
      </c>
      <c r="B69" s="12" t="s">
        <v>45</v>
      </c>
      <c r="D69" t="str">
        <f t="shared" si="1"/>
        <v>132 Sommergerste</v>
      </c>
    </row>
    <row r="70" spans="1:4" hidden="1" x14ac:dyDescent="0.25">
      <c r="A70" s="10">
        <v>142</v>
      </c>
      <c r="B70" s="12" t="s">
        <v>46</v>
      </c>
      <c r="D70" t="str">
        <f t="shared" si="1"/>
        <v>142 Winterhafer</v>
      </c>
    </row>
    <row r="71" spans="1:4" hidden="1" x14ac:dyDescent="0.25">
      <c r="A71" s="10">
        <v>143</v>
      </c>
      <c r="B71" s="12" t="s">
        <v>47</v>
      </c>
      <c r="D71" t="str">
        <f t="shared" si="1"/>
        <v>143 Sommerhafer</v>
      </c>
    </row>
    <row r="72" spans="1:4" hidden="1" x14ac:dyDescent="0.25">
      <c r="A72" s="10">
        <v>144</v>
      </c>
      <c r="B72" s="12" t="s">
        <v>48</v>
      </c>
      <c r="D72" t="str">
        <f t="shared" si="1"/>
        <v>144 Sommermenggetreide</v>
      </c>
    </row>
    <row r="73" spans="1:4" hidden="1" x14ac:dyDescent="0.25">
      <c r="A73" s="10">
        <v>156</v>
      </c>
      <c r="B73" s="12" t="s">
        <v>49</v>
      </c>
      <c r="D73" t="str">
        <f t="shared" si="1"/>
        <v>156 Wintertriticale</v>
      </c>
    </row>
    <row r="74" spans="1:4" hidden="1" x14ac:dyDescent="0.25">
      <c r="A74" s="10">
        <v>157</v>
      </c>
      <c r="B74" s="12" t="s">
        <v>50</v>
      </c>
      <c r="D74" t="str">
        <f t="shared" si="1"/>
        <v>157 Sommertriticale</v>
      </c>
    </row>
    <row r="75" spans="1:4" hidden="1" x14ac:dyDescent="0.25">
      <c r="A75" s="10">
        <v>171</v>
      </c>
      <c r="B75" s="12" t="s">
        <v>51</v>
      </c>
      <c r="D75" t="str">
        <f t="shared" si="1"/>
        <v>171 Mais (ohne Silomais NC 411)</v>
      </c>
    </row>
    <row r="76" spans="1:4" hidden="1" x14ac:dyDescent="0.25">
      <c r="A76" s="10">
        <v>181</v>
      </c>
      <c r="B76" s="12" t="s">
        <v>52</v>
      </c>
      <c r="D76" t="str">
        <f t="shared" si="1"/>
        <v>181 Rispenhirse</v>
      </c>
    </row>
    <row r="77" spans="1:4" hidden="1" x14ac:dyDescent="0.25">
      <c r="A77" s="10">
        <v>182</v>
      </c>
      <c r="B77" s="12" t="s">
        <v>53</v>
      </c>
      <c r="D77" t="str">
        <f t="shared" si="1"/>
        <v>182 Buchweizen</v>
      </c>
    </row>
    <row r="78" spans="1:4" hidden="1" x14ac:dyDescent="0.25">
      <c r="A78" s="10">
        <v>183</v>
      </c>
      <c r="B78" s="12" t="s">
        <v>54</v>
      </c>
      <c r="D78" t="str">
        <f t="shared" si="1"/>
        <v>183 Mohren-, Zuckerhirse (ohne Sudangras NC 803)</v>
      </c>
    </row>
    <row r="79" spans="1:4" hidden="1" x14ac:dyDescent="0.25">
      <c r="A79" s="10">
        <v>184</v>
      </c>
      <c r="B79" s="12" t="s">
        <v>55</v>
      </c>
      <c r="D79" t="str">
        <f t="shared" si="1"/>
        <v>184 Kolbenhirse</v>
      </c>
    </row>
    <row r="80" spans="1:4" hidden="1" x14ac:dyDescent="0.25">
      <c r="A80" s="10">
        <v>186</v>
      </c>
      <c r="B80" s="12" t="s">
        <v>56</v>
      </c>
      <c r="D80" t="str">
        <f t="shared" si="1"/>
        <v>186 Amarant, Fuchsschwanz</v>
      </c>
    </row>
    <row r="81" spans="1:4" hidden="1" x14ac:dyDescent="0.25">
      <c r="A81" s="10">
        <v>190</v>
      </c>
      <c r="B81" s="12" t="s">
        <v>57</v>
      </c>
      <c r="D81" t="str">
        <f t="shared" si="1"/>
        <v>190 Getreide einer Gattung/Art, die in der aktuellen Liste nicht aufgeführt ist</v>
      </c>
    </row>
    <row r="82" spans="1:4" hidden="1" x14ac:dyDescent="0.25">
      <c r="A82" s="10">
        <v>210</v>
      </c>
      <c r="B82" s="12" t="s">
        <v>58</v>
      </c>
      <c r="D82" t="str">
        <f t="shared" si="1"/>
        <v>210 Erbsen (Markerbse, Schalerbse, Zuckererbse, Futtererbse, Peluschke)</v>
      </c>
    </row>
    <row r="83" spans="1:4" hidden="1" x14ac:dyDescent="0.25">
      <c r="A83" s="10">
        <v>211</v>
      </c>
      <c r="B83" s="12" t="s">
        <v>59</v>
      </c>
      <c r="D83" t="str">
        <f t="shared" si="1"/>
        <v>211 Gemüseerbse</v>
      </c>
    </row>
    <row r="84" spans="1:4" hidden="1" x14ac:dyDescent="0.25">
      <c r="A84" s="10">
        <v>212</v>
      </c>
      <c r="B84" s="12" t="s">
        <v>60</v>
      </c>
      <c r="D84" t="str">
        <f t="shared" si="1"/>
        <v>212 Platterbse</v>
      </c>
    </row>
    <row r="85" spans="1:4" hidden="1" x14ac:dyDescent="0.25">
      <c r="A85" s="10">
        <v>220</v>
      </c>
      <c r="B85" s="12" t="s">
        <v>61</v>
      </c>
      <c r="D85" t="str">
        <f t="shared" si="1"/>
        <v>220 Ackerbohne,Puffbohne,Pferdebohne,Dicke Bohne</v>
      </c>
    </row>
    <row r="86" spans="1:4" hidden="1" x14ac:dyDescent="0.25">
      <c r="A86" s="10">
        <v>221</v>
      </c>
      <c r="B86" s="12" t="s">
        <v>62</v>
      </c>
      <c r="D86" t="str">
        <f t="shared" si="1"/>
        <v>221 Wicken (Pannonische, Zottelwicke, Saatwicke)</v>
      </c>
    </row>
    <row r="87" spans="1:4" hidden="1" x14ac:dyDescent="0.25">
      <c r="A87" s="10">
        <v>230</v>
      </c>
      <c r="B87" s="12" t="s">
        <v>63</v>
      </c>
      <c r="D87" t="str">
        <f t="shared" si="1"/>
        <v>230 Lupinen (Süßlupine, weiße Lupine, blaue/schmalblättrige Lupine, gelbe Lupine, anden Lupine)</v>
      </c>
    </row>
    <row r="88" spans="1:4" hidden="1" x14ac:dyDescent="0.25">
      <c r="A88" s="10">
        <v>240</v>
      </c>
      <c r="B88" s="12" t="s">
        <v>64</v>
      </c>
      <c r="D88" t="str">
        <f t="shared" si="1"/>
        <v>240 Erbsen/Bohnen in Mischung</v>
      </c>
    </row>
    <row r="89" spans="1:4" hidden="1" x14ac:dyDescent="0.25">
      <c r="A89" s="10">
        <v>250</v>
      </c>
      <c r="B89" s="12" t="s">
        <v>65</v>
      </c>
      <c r="D89" t="str">
        <f t="shared" si="1"/>
        <v>250 Gemenge Leguminosen / Getreide</v>
      </c>
    </row>
    <row r="90" spans="1:4" hidden="1" x14ac:dyDescent="0.25">
      <c r="A90" s="10">
        <v>290</v>
      </c>
      <c r="B90" s="12" t="s">
        <v>66</v>
      </c>
      <c r="D90" t="str">
        <f t="shared" si="1"/>
        <v>290 Hülsenfrucht einer Gattung/Art, die in der aktuellen Liste nicht aufgeführt ist</v>
      </c>
    </row>
    <row r="91" spans="1:4" hidden="1" x14ac:dyDescent="0.25">
      <c r="A91" s="10">
        <v>292</v>
      </c>
      <c r="B91" s="12" t="s">
        <v>67</v>
      </c>
      <c r="D91" t="str">
        <f t="shared" si="1"/>
        <v>292 Linsen</v>
      </c>
    </row>
    <row r="92" spans="1:4" hidden="1" x14ac:dyDescent="0.25">
      <c r="A92" s="10">
        <v>311</v>
      </c>
      <c r="B92" s="12" t="s">
        <v>68</v>
      </c>
      <c r="D92" t="str">
        <f t="shared" si="1"/>
        <v>311 Winterraps</v>
      </c>
    </row>
    <row r="93" spans="1:4" hidden="1" x14ac:dyDescent="0.25">
      <c r="A93" s="10">
        <v>312</v>
      </c>
      <c r="B93" s="12" t="s">
        <v>69</v>
      </c>
      <c r="D93" t="str">
        <f t="shared" si="1"/>
        <v>312 Sommerraps</v>
      </c>
    </row>
    <row r="94" spans="1:4" hidden="1" x14ac:dyDescent="0.25">
      <c r="A94" s="10">
        <v>315</v>
      </c>
      <c r="B94" s="12" t="s">
        <v>70</v>
      </c>
      <c r="D94" t="str">
        <f t="shared" si="1"/>
        <v>315 Winterrübsen (Rübsen, Rübsamen, Rübsaat)</v>
      </c>
    </row>
    <row r="95" spans="1:4" hidden="1" x14ac:dyDescent="0.25">
      <c r="A95" s="10">
        <v>316</v>
      </c>
      <c r="B95" s="12" t="s">
        <v>71</v>
      </c>
      <c r="D95" t="str">
        <f t="shared" si="1"/>
        <v>316 Sommerrübsen  (Rübsen, Rübsamen, Rübsaat)</v>
      </c>
    </row>
    <row r="96" spans="1:4" hidden="1" x14ac:dyDescent="0.25">
      <c r="A96" s="10">
        <v>317</v>
      </c>
      <c r="B96" s="12" t="s">
        <v>72</v>
      </c>
      <c r="D96" t="str">
        <f t="shared" si="1"/>
        <v>317 Ölrettich</v>
      </c>
    </row>
    <row r="97" spans="1:4" hidden="1" x14ac:dyDescent="0.25">
      <c r="A97" s="10">
        <v>320</v>
      </c>
      <c r="B97" s="12" t="s">
        <v>73</v>
      </c>
      <c r="D97" t="str">
        <f t="shared" si="1"/>
        <v>320 Sonnenblumen</v>
      </c>
    </row>
    <row r="98" spans="1:4" hidden="1" x14ac:dyDescent="0.25">
      <c r="A98" s="10">
        <v>330</v>
      </c>
      <c r="B98" s="12" t="s">
        <v>74</v>
      </c>
      <c r="D98" t="str">
        <f t="shared" si="1"/>
        <v>330 Sojabohnen</v>
      </c>
    </row>
    <row r="99" spans="1:4" hidden="1" x14ac:dyDescent="0.25">
      <c r="A99" s="10">
        <v>341</v>
      </c>
      <c r="B99" s="12" t="s">
        <v>75</v>
      </c>
      <c r="D99" t="str">
        <f t="shared" si="1"/>
        <v>341 Lein, Flachs</v>
      </c>
    </row>
    <row r="100" spans="1:4" hidden="1" x14ac:dyDescent="0.25">
      <c r="A100" s="10">
        <v>390</v>
      </c>
      <c r="B100" s="12" t="s">
        <v>76</v>
      </c>
      <c r="D100" t="str">
        <f t="shared" si="1"/>
        <v>390 Ölfrucht einer Gattung/Art, die in der aktuellen Liste nicht aufgeführt ist</v>
      </c>
    </row>
    <row r="101" spans="1:4" hidden="1" x14ac:dyDescent="0.25">
      <c r="A101" s="10">
        <v>392</v>
      </c>
      <c r="B101" s="12" t="s">
        <v>77</v>
      </c>
      <c r="D101" t="str">
        <f t="shared" si="1"/>
        <v>392 Meerkohl, Krambe</v>
      </c>
    </row>
    <row r="102" spans="1:4" hidden="1" x14ac:dyDescent="0.25">
      <c r="A102" s="10">
        <v>393</v>
      </c>
      <c r="B102" s="12" t="s">
        <v>78</v>
      </c>
      <c r="D102" t="str">
        <f t="shared" si="1"/>
        <v>393 Leindotter</v>
      </c>
    </row>
    <row r="103" spans="1:4" hidden="1" x14ac:dyDescent="0.25">
      <c r="A103" s="10">
        <v>410</v>
      </c>
      <c r="B103" s="12" t="s">
        <v>79</v>
      </c>
      <c r="D103" t="str">
        <f t="shared" si="1"/>
        <v>410 Mais mit Ackerbohnen/Erbsen</v>
      </c>
    </row>
    <row r="104" spans="1:4" hidden="1" x14ac:dyDescent="0.25">
      <c r="A104" s="10">
        <v>411</v>
      </c>
      <c r="B104" s="12" t="s">
        <v>80</v>
      </c>
      <c r="D104" t="str">
        <f t="shared" si="1"/>
        <v>411 Silomais</v>
      </c>
    </row>
    <row r="105" spans="1:4" hidden="1" x14ac:dyDescent="0.25">
      <c r="A105" s="10">
        <v>412</v>
      </c>
      <c r="B105" s="12" t="s">
        <v>81</v>
      </c>
      <c r="D105" t="str">
        <f t="shared" si="1"/>
        <v>412 Mais mit Stangenbohnen</v>
      </c>
    </row>
    <row r="106" spans="1:4" hidden="1" x14ac:dyDescent="0.25">
      <c r="A106" s="10">
        <v>413</v>
      </c>
      <c r="B106" s="12" t="s">
        <v>82</v>
      </c>
      <c r="D106" t="str">
        <f t="shared" ref="D106:D169" si="2">A106&amp;" "&amp;B106</f>
        <v>413 Futterrübe/Runkelrübe</v>
      </c>
    </row>
    <row r="107" spans="1:4" hidden="1" x14ac:dyDescent="0.25">
      <c r="A107" s="10">
        <v>421</v>
      </c>
      <c r="B107" s="12" t="s">
        <v>83</v>
      </c>
      <c r="D107" t="str">
        <f t="shared" si="2"/>
        <v>421 Rot-,Weiß-,Alexandriner-,Inkarnat-,Erd-,Schweden- oder Persischer Klee</v>
      </c>
    </row>
    <row r="108" spans="1:4" hidden="1" x14ac:dyDescent="0.25">
      <c r="A108" s="10">
        <v>422</v>
      </c>
      <c r="B108" s="12" t="s">
        <v>84</v>
      </c>
      <c r="D108" t="str">
        <f t="shared" si="2"/>
        <v>422 Kleegras</v>
      </c>
    </row>
    <row r="109" spans="1:4" hidden="1" x14ac:dyDescent="0.25">
      <c r="A109" s="10">
        <v>423</v>
      </c>
      <c r="B109" s="12" t="s">
        <v>85</v>
      </c>
      <c r="D109" t="str">
        <f t="shared" si="2"/>
        <v>423 Luzerne, Hopfenklee, Gelbklee, Bastardluzerne, Sandluzerne</v>
      </c>
    </row>
    <row r="110" spans="1:4" hidden="1" x14ac:dyDescent="0.25">
      <c r="A110" s="10">
        <v>424</v>
      </c>
      <c r="B110" s="12" t="s">
        <v>86</v>
      </c>
      <c r="D110" t="str">
        <f t="shared" si="2"/>
        <v>424 Ackergras</v>
      </c>
    </row>
    <row r="111" spans="1:4" hidden="1" x14ac:dyDescent="0.25">
      <c r="A111" s="10">
        <v>425</v>
      </c>
      <c r="B111" s="12" t="s">
        <v>87</v>
      </c>
      <c r="D111" t="str">
        <f t="shared" si="2"/>
        <v>425 Klee-Luzerne-Gemisch</v>
      </c>
    </row>
    <row r="112" spans="1:4" hidden="1" x14ac:dyDescent="0.25">
      <c r="A112" s="10">
        <v>426</v>
      </c>
      <c r="B112" s="12" t="s">
        <v>88</v>
      </c>
      <c r="D112" t="str">
        <f t="shared" si="2"/>
        <v>426 Bockshornklee, Schabzieger Klee</v>
      </c>
    </row>
    <row r="113" spans="1:4" hidden="1" x14ac:dyDescent="0.25">
      <c r="A113" s="10">
        <v>427</v>
      </c>
      <c r="B113" s="12" t="s">
        <v>89</v>
      </c>
      <c r="D113" t="str">
        <f t="shared" si="2"/>
        <v>427 Hornklee, Hornschotenklee</v>
      </c>
    </row>
    <row r="114" spans="1:4" hidden="1" x14ac:dyDescent="0.25">
      <c r="A114" s="10">
        <v>429</v>
      </c>
      <c r="B114" s="12" t="s">
        <v>90</v>
      </c>
      <c r="D114" t="str">
        <f t="shared" si="2"/>
        <v>429 Esparsette</v>
      </c>
    </row>
    <row r="115" spans="1:4" hidden="1" x14ac:dyDescent="0.25">
      <c r="A115" s="10">
        <v>430</v>
      </c>
      <c r="B115" s="12" t="s">
        <v>91</v>
      </c>
      <c r="D115" t="str">
        <f t="shared" si="2"/>
        <v>430 Serradella</v>
      </c>
    </row>
    <row r="116" spans="1:4" hidden="1" x14ac:dyDescent="0.25">
      <c r="A116" s="10">
        <v>431</v>
      </c>
      <c r="B116" s="12" t="s">
        <v>92</v>
      </c>
      <c r="D116" t="str">
        <f t="shared" si="2"/>
        <v>431 Steinklee</v>
      </c>
    </row>
    <row r="117" spans="1:4" hidden="1" x14ac:dyDescent="0.25">
      <c r="A117" s="10">
        <v>432</v>
      </c>
      <c r="B117" s="12" t="s">
        <v>93</v>
      </c>
      <c r="D117" t="str">
        <f t="shared" si="2"/>
        <v>432 Kleemischung aus NC 421,427,431</v>
      </c>
    </row>
    <row r="118" spans="1:4" hidden="1" x14ac:dyDescent="0.25">
      <c r="A118" s="10">
        <v>433</v>
      </c>
      <c r="B118" s="12" t="s">
        <v>94</v>
      </c>
      <c r="D118" t="str">
        <f t="shared" si="2"/>
        <v>433 Luzerne-Gras Mischung</v>
      </c>
    </row>
    <row r="119" spans="1:4" hidden="1" x14ac:dyDescent="0.25">
      <c r="A119" s="10">
        <v>510</v>
      </c>
      <c r="B119" s="12" t="s">
        <v>95</v>
      </c>
      <c r="D119" t="str">
        <f t="shared" si="2"/>
        <v>510 Goldrute (Solidago)</v>
      </c>
    </row>
    <row r="120" spans="1:4" hidden="1" x14ac:dyDescent="0.25">
      <c r="A120" s="10">
        <v>511</v>
      </c>
      <c r="B120" s="12" t="s">
        <v>96</v>
      </c>
      <c r="D120" t="str">
        <f t="shared" si="2"/>
        <v>511 Streptocarpus/Drehfrucht</v>
      </c>
    </row>
    <row r="121" spans="1:4" hidden="1" x14ac:dyDescent="0.25">
      <c r="A121" s="10">
        <v>512</v>
      </c>
      <c r="B121" s="12" t="s">
        <v>97</v>
      </c>
      <c r="D121" t="str">
        <f t="shared" si="2"/>
        <v>512 Iberischer Drachenknopf</v>
      </c>
    </row>
    <row r="122" spans="1:4" hidden="1" x14ac:dyDescent="0.25">
      <c r="A122" s="10">
        <v>513</v>
      </c>
      <c r="B122" s="12" t="s">
        <v>98</v>
      </c>
      <c r="D122" t="str">
        <f t="shared" si="2"/>
        <v>513 Braunellen</v>
      </c>
    </row>
    <row r="123" spans="1:4" hidden="1" x14ac:dyDescent="0.25">
      <c r="A123" s="10">
        <v>514</v>
      </c>
      <c r="B123" s="12" t="s">
        <v>99</v>
      </c>
      <c r="D123" t="str">
        <f t="shared" si="2"/>
        <v>514 Hauswurz (Sempervivum)</v>
      </c>
    </row>
    <row r="124" spans="1:4" hidden="1" x14ac:dyDescent="0.25">
      <c r="A124" s="10">
        <v>515</v>
      </c>
      <c r="B124" s="12" t="s">
        <v>100</v>
      </c>
      <c r="D124" t="str">
        <f t="shared" si="2"/>
        <v>515 Mühlenbeckia/Drahtsträucher</v>
      </c>
    </row>
    <row r="125" spans="1:4" hidden="1" x14ac:dyDescent="0.25">
      <c r="A125" s="10">
        <v>516</v>
      </c>
      <c r="B125" s="12" t="s">
        <v>101</v>
      </c>
      <c r="D125" t="str">
        <f t="shared" si="2"/>
        <v>516 Knöterich (Persicaria)</v>
      </c>
    </row>
    <row r="126" spans="1:4" hidden="1" x14ac:dyDescent="0.25">
      <c r="A126" s="10">
        <v>517</v>
      </c>
      <c r="B126" s="12" t="s">
        <v>102</v>
      </c>
      <c r="D126" t="str">
        <f t="shared" si="2"/>
        <v>517 Garten-Petunie</v>
      </c>
    </row>
    <row r="127" spans="1:4" hidden="1" x14ac:dyDescent="0.25">
      <c r="A127" s="10">
        <v>518</v>
      </c>
      <c r="B127" s="12" t="s">
        <v>103</v>
      </c>
      <c r="D127" t="str">
        <f t="shared" si="2"/>
        <v>518 Polygonum</v>
      </c>
    </row>
    <row r="128" spans="1:4" hidden="1" x14ac:dyDescent="0.25">
      <c r="A128" s="10">
        <v>519</v>
      </c>
      <c r="B128" s="12" t="s">
        <v>104</v>
      </c>
      <c r="D128" t="str">
        <f t="shared" si="2"/>
        <v>519 Köcherblümchen (Cuphea)</v>
      </c>
    </row>
    <row r="129" spans="1:4" hidden="1" x14ac:dyDescent="0.25">
      <c r="A129" s="10">
        <v>590</v>
      </c>
      <c r="B129" s="12" t="s">
        <v>105</v>
      </c>
      <c r="D129" t="str">
        <f t="shared" si="2"/>
        <v>590 Ackerbrache mit jährlicher Einsaat von Blühmischungen</v>
      </c>
    </row>
    <row r="130" spans="1:4" hidden="1" x14ac:dyDescent="0.25">
      <c r="A130" s="10">
        <v>591</v>
      </c>
      <c r="B130" s="12" t="s">
        <v>106</v>
      </c>
      <c r="D130" t="str">
        <f t="shared" si="2"/>
        <v>591 Ackerland aus der Erzeugung genommen iSd. Art. 4 Abs. 1 Buchst. c) ii) VO 1307/2013 (nicht Code 590)</v>
      </c>
    </row>
    <row r="131" spans="1:4" hidden="1" x14ac:dyDescent="0.25">
      <c r="A131" s="10">
        <v>594</v>
      </c>
      <c r="B131" s="12" t="s">
        <v>107</v>
      </c>
      <c r="D131" t="str">
        <f t="shared" si="2"/>
        <v>594 Einjähringe Brache mit Honigpflanzen</v>
      </c>
    </row>
    <row r="132" spans="1:4" hidden="1" x14ac:dyDescent="0.25">
      <c r="A132" s="10">
        <v>595</v>
      </c>
      <c r="B132" s="12" t="s">
        <v>108</v>
      </c>
      <c r="D132" t="str">
        <f t="shared" si="2"/>
        <v>595 Mehrjährige Brache mit Honigpflanzen</v>
      </c>
    </row>
    <row r="133" spans="1:4" hidden="1" x14ac:dyDescent="0.25">
      <c r="A133" s="10">
        <v>601</v>
      </c>
      <c r="B133" s="12" t="s">
        <v>109</v>
      </c>
      <c r="D133" t="str">
        <f t="shared" si="2"/>
        <v>601 Stärkekartoffeln</v>
      </c>
    </row>
    <row r="134" spans="1:4" hidden="1" x14ac:dyDescent="0.25">
      <c r="A134" s="10">
        <v>602</v>
      </c>
      <c r="B134" s="12" t="s">
        <v>1</v>
      </c>
      <c r="D134" t="str">
        <f t="shared" si="2"/>
        <v>602 Kartoffeln</v>
      </c>
    </row>
    <row r="135" spans="1:4" hidden="1" x14ac:dyDescent="0.25">
      <c r="A135" s="10">
        <v>603</v>
      </c>
      <c r="B135" s="12" t="s">
        <v>110</v>
      </c>
      <c r="D135" t="str">
        <f t="shared" si="2"/>
        <v>603 Zuckerrüben</v>
      </c>
    </row>
    <row r="136" spans="1:4" hidden="1" x14ac:dyDescent="0.25">
      <c r="A136" s="10">
        <v>604</v>
      </c>
      <c r="B136" s="12" t="s">
        <v>111</v>
      </c>
      <c r="D136" t="str">
        <f t="shared" si="2"/>
        <v>604 Topinambur</v>
      </c>
    </row>
    <row r="137" spans="1:4" hidden="1" x14ac:dyDescent="0.25">
      <c r="A137" s="10">
        <v>605</v>
      </c>
      <c r="B137" s="12" t="s">
        <v>112</v>
      </c>
      <c r="D137" t="str">
        <f t="shared" si="2"/>
        <v>605 Süßkartoffeln</v>
      </c>
    </row>
    <row r="138" spans="1:4" hidden="1" x14ac:dyDescent="0.25">
      <c r="A138" s="10">
        <v>606</v>
      </c>
      <c r="B138" s="12" t="s">
        <v>113</v>
      </c>
      <c r="D138" t="str">
        <f t="shared" si="2"/>
        <v>606 Pflanzkartoffeln</v>
      </c>
    </row>
    <row r="139" spans="1:4" hidden="1" x14ac:dyDescent="0.25">
      <c r="A139" s="10">
        <v>613</v>
      </c>
      <c r="B139" s="12" t="s">
        <v>114</v>
      </c>
      <c r="D139" t="str">
        <f t="shared" si="2"/>
        <v>613 Gemüsekohl (Kopfkohl,Wirsing, Rot-/Weißkohl, Spitz-,Grün-,Blumen-, Rosenkohl,Kohlrabi,Brokkoli)</v>
      </c>
    </row>
    <row r="140" spans="1:4" hidden="1" x14ac:dyDescent="0.25">
      <c r="A140" s="10">
        <v>614</v>
      </c>
      <c r="B140" s="12" t="s">
        <v>115</v>
      </c>
      <c r="D140" t="str">
        <f t="shared" si="2"/>
        <v>614 Brauner Senf,Sareptasenf</v>
      </c>
    </row>
    <row r="141" spans="1:4" hidden="1" x14ac:dyDescent="0.25">
      <c r="A141" s="10">
        <v>615</v>
      </c>
      <c r="B141" s="12" t="s">
        <v>116</v>
      </c>
      <c r="D141" t="str">
        <f t="shared" si="2"/>
        <v>615 Echte Brunnenkresse</v>
      </c>
    </row>
    <row r="142" spans="1:4" hidden="1" x14ac:dyDescent="0.25">
      <c r="A142" s="10">
        <v>616</v>
      </c>
      <c r="B142" s="12" t="s">
        <v>117</v>
      </c>
      <c r="D142" t="str">
        <f t="shared" si="2"/>
        <v>616 Garten-Senfrauke, Rucola</v>
      </c>
    </row>
    <row r="143" spans="1:4" hidden="1" x14ac:dyDescent="0.25">
      <c r="A143" s="10">
        <v>617</v>
      </c>
      <c r="B143" s="12" t="s">
        <v>118</v>
      </c>
      <c r="D143" t="str">
        <f t="shared" si="2"/>
        <v>617 Gartenkresse</v>
      </c>
    </row>
    <row r="144" spans="1:4" hidden="1" x14ac:dyDescent="0.25">
      <c r="A144" s="10">
        <v>618</v>
      </c>
      <c r="B144" s="12" t="s">
        <v>119</v>
      </c>
      <c r="D144" t="str">
        <f t="shared" si="2"/>
        <v>618 Gartenrettiche (Weiße/rote Rettiche, schwarzer Winterrettich, Ölrettich, Radieschen)</v>
      </c>
    </row>
    <row r="145" spans="1:4" hidden="1" x14ac:dyDescent="0.25">
      <c r="A145" s="10">
        <v>619</v>
      </c>
      <c r="B145" s="12" t="s">
        <v>120</v>
      </c>
      <c r="D145" t="str">
        <f t="shared" si="2"/>
        <v>619 Weißer Senf, Gelber Senf</v>
      </c>
    </row>
    <row r="146" spans="1:4" hidden="1" x14ac:dyDescent="0.25">
      <c r="A146" s="10">
        <v>620</v>
      </c>
      <c r="B146" s="12" t="s">
        <v>121</v>
      </c>
      <c r="D146" t="str">
        <f t="shared" si="2"/>
        <v>620 Steckrübe, Kohlrübe</v>
      </c>
    </row>
    <row r="147" spans="1:4" hidden="1" x14ac:dyDescent="0.25">
      <c r="A147" s="10">
        <v>622</v>
      </c>
      <c r="B147" s="12" t="s">
        <v>122</v>
      </c>
      <c r="D147" t="str">
        <f t="shared" si="2"/>
        <v>622 Tomaten</v>
      </c>
    </row>
    <row r="148" spans="1:4" hidden="1" x14ac:dyDescent="0.25">
      <c r="A148" s="10">
        <v>623</v>
      </c>
      <c r="B148" s="12" t="s">
        <v>123</v>
      </c>
      <c r="D148" t="str">
        <f t="shared" si="2"/>
        <v>623 Auberginen</v>
      </c>
    </row>
    <row r="149" spans="1:4" hidden="1" x14ac:dyDescent="0.25">
      <c r="A149" s="10">
        <v>624</v>
      </c>
      <c r="B149" s="12" t="s">
        <v>124</v>
      </c>
      <c r="D149" t="str">
        <f t="shared" si="2"/>
        <v>624 Paprika, Chilli, Peperoni</v>
      </c>
    </row>
    <row r="150" spans="1:4" hidden="1" x14ac:dyDescent="0.25">
      <c r="A150" s="10">
        <v>625</v>
      </c>
      <c r="B150" s="12" t="s">
        <v>125</v>
      </c>
      <c r="D150" t="str">
        <f t="shared" si="2"/>
        <v>625 Schwarze Tollkirsche</v>
      </c>
    </row>
    <row r="151" spans="1:4" hidden="1" x14ac:dyDescent="0.25">
      <c r="A151" s="10">
        <v>627</v>
      </c>
      <c r="B151" s="12" t="s">
        <v>126</v>
      </c>
      <c r="D151" t="str">
        <f t="shared" si="2"/>
        <v>627 Gurke (Salatgurke, Einlegegurke)</v>
      </c>
    </row>
    <row r="152" spans="1:4" hidden="1" x14ac:dyDescent="0.25">
      <c r="A152" s="10">
        <v>628</v>
      </c>
      <c r="B152" s="12" t="s">
        <v>127</v>
      </c>
      <c r="D152" t="str">
        <f t="shared" si="2"/>
        <v>628 Zuckermelone</v>
      </c>
    </row>
    <row r="153" spans="1:4" hidden="1" x14ac:dyDescent="0.25">
      <c r="A153" s="10">
        <v>629</v>
      </c>
      <c r="B153" s="12" t="s">
        <v>128</v>
      </c>
      <c r="D153" t="str">
        <f t="shared" si="2"/>
        <v>629 Riesenkürbis (Risenkürbis, Hokkaidokürbis)</v>
      </c>
    </row>
    <row r="154" spans="1:4" hidden="1" x14ac:dyDescent="0.25">
      <c r="A154" s="10">
        <v>630</v>
      </c>
      <c r="B154" s="12" t="s">
        <v>129</v>
      </c>
      <c r="D154" t="str">
        <f t="shared" si="2"/>
        <v>630 Gartenkürbis (Gartenkürbis,Zucchini,Steirischer-,Spaghetti-,Zierkürbis)</v>
      </c>
    </row>
    <row r="155" spans="1:4" hidden="1" x14ac:dyDescent="0.25">
      <c r="A155" s="10">
        <v>631</v>
      </c>
      <c r="B155" s="12" t="s">
        <v>130</v>
      </c>
      <c r="D155" t="str">
        <f t="shared" si="2"/>
        <v>631 Melone (Wassermelone)</v>
      </c>
    </row>
    <row r="156" spans="1:4" hidden="1" x14ac:dyDescent="0.25">
      <c r="A156" s="10">
        <v>633</v>
      </c>
      <c r="B156" s="12" t="s">
        <v>131</v>
      </c>
      <c r="D156" t="str">
        <f t="shared" si="2"/>
        <v>633 Lauch (Speise-Zwiebel, Schalotte, Lauch, Knoblauch, Schnittlauch, Winterheckenzwiebel, Bärlauch)</v>
      </c>
    </row>
    <row r="157" spans="1:4" hidden="1" x14ac:dyDescent="0.25">
      <c r="A157" s="10">
        <v>634</v>
      </c>
      <c r="B157" s="12" t="s">
        <v>132</v>
      </c>
      <c r="D157" t="str">
        <f t="shared" si="2"/>
        <v>634 Möhre (Möhre/Karotte, Futtermöhre)</v>
      </c>
    </row>
    <row r="158" spans="1:4" hidden="1" x14ac:dyDescent="0.25">
      <c r="A158" s="10">
        <v>635</v>
      </c>
      <c r="B158" s="12" t="s">
        <v>133</v>
      </c>
      <c r="D158" t="str">
        <f t="shared" si="2"/>
        <v>635 Gartenbohne (Gartenbohne/Buschbohne/Stangenbohne, Feuerbohne/Prunkbohne)</v>
      </c>
    </row>
    <row r="159" spans="1:4" hidden="1" x14ac:dyDescent="0.25">
      <c r="A159" s="10">
        <v>636</v>
      </c>
      <c r="B159" s="12" t="s">
        <v>134</v>
      </c>
      <c r="D159" t="str">
        <f t="shared" si="2"/>
        <v>636 Feldsalat/Ackersalat/ Rapunzel</v>
      </c>
    </row>
    <row r="160" spans="1:4" hidden="1" x14ac:dyDescent="0.25">
      <c r="A160" s="10">
        <v>637</v>
      </c>
      <c r="B160" s="12" t="s">
        <v>135</v>
      </c>
      <c r="D160" t="str">
        <f t="shared" si="2"/>
        <v>637 Lattich (Garten-Salat/Lattich, Lollo Rosso, Romana-Salat/Römischer Salat)</v>
      </c>
    </row>
    <row r="161" spans="1:4" hidden="1" x14ac:dyDescent="0.25">
      <c r="A161" s="10">
        <v>638</v>
      </c>
      <c r="B161" s="12" t="s">
        <v>136</v>
      </c>
      <c r="D161" t="str">
        <f t="shared" si="2"/>
        <v>638 Spinat</v>
      </c>
    </row>
    <row r="162" spans="1:4" hidden="1" x14ac:dyDescent="0.25">
      <c r="A162" s="10">
        <v>639</v>
      </c>
      <c r="B162" s="12" t="s">
        <v>137</v>
      </c>
      <c r="D162" t="str">
        <f t="shared" si="2"/>
        <v>639 Mangold, Rote Beete/Rote Rübe</v>
      </c>
    </row>
    <row r="163" spans="1:4" hidden="1" x14ac:dyDescent="0.25">
      <c r="A163" s="10">
        <v>640</v>
      </c>
      <c r="B163" s="12" t="s">
        <v>138</v>
      </c>
      <c r="D163" t="str">
        <f t="shared" si="2"/>
        <v>640 Melde (Garten-Melde)</v>
      </c>
    </row>
    <row r="164" spans="1:4" hidden="1" x14ac:dyDescent="0.25">
      <c r="A164" s="10">
        <v>641</v>
      </c>
      <c r="B164" s="12" t="s">
        <v>139</v>
      </c>
      <c r="D164" t="str">
        <f t="shared" si="2"/>
        <v>641 Sellerie (Knollen-Sellerie, Bleich-Sellerie, Stangen-Sellerie)</v>
      </c>
    </row>
    <row r="165" spans="1:4" hidden="1" x14ac:dyDescent="0.25">
      <c r="A165" s="10">
        <v>642</v>
      </c>
      <c r="B165" s="12" t="s">
        <v>140</v>
      </c>
      <c r="D165" t="str">
        <f t="shared" si="2"/>
        <v>642 Ampfer (Wiesen-Sauerampfer)</v>
      </c>
    </row>
    <row r="166" spans="1:4" hidden="1" x14ac:dyDescent="0.25">
      <c r="A166" s="10">
        <v>643</v>
      </c>
      <c r="B166" s="12" t="s">
        <v>141</v>
      </c>
      <c r="D166" t="str">
        <f t="shared" si="2"/>
        <v>643 Pastinaken</v>
      </c>
    </row>
    <row r="167" spans="1:4" hidden="1" x14ac:dyDescent="0.25">
      <c r="A167" s="10">
        <v>644</v>
      </c>
      <c r="B167" s="12" t="s">
        <v>142</v>
      </c>
      <c r="D167" t="str">
        <f t="shared" si="2"/>
        <v>644 Zichorien/Wegwarten (Chicoree, Radiccio, krausblättrige Endivie, ganzblättrige Endivie, Zichorie)</v>
      </c>
    </row>
    <row r="168" spans="1:4" hidden="1" x14ac:dyDescent="0.25">
      <c r="A168" s="10">
        <v>645</v>
      </c>
      <c r="B168" s="12" t="s">
        <v>143</v>
      </c>
      <c r="D168" t="str">
        <f t="shared" si="2"/>
        <v>645 Kichererbsen</v>
      </c>
    </row>
    <row r="169" spans="1:4" hidden="1" x14ac:dyDescent="0.25">
      <c r="A169" s="10">
        <v>647</v>
      </c>
      <c r="B169" s="12" t="s">
        <v>144</v>
      </c>
      <c r="D169" t="str">
        <f t="shared" si="2"/>
        <v>647 Schwarzwurzeln</v>
      </c>
    </row>
    <row r="170" spans="1:4" hidden="1" x14ac:dyDescent="0.25">
      <c r="A170" s="10">
        <v>648</v>
      </c>
      <c r="B170" s="12" t="s">
        <v>145</v>
      </c>
      <c r="D170" t="str">
        <f t="shared" ref="D170:D233" si="3">A170&amp;" "&amp;B170</f>
        <v>648 Fenchel (Gemüsefenchel,Körnerfenchel)</v>
      </c>
    </row>
    <row r="171" spans="1:4" hidden="1" x14ac:dyDescent="0.25">
      <c r="A171" s="10">
        <v>651</v>
      </c>
      <c r="B171" s="12" t="s">
        <v>146</v>
      </c>
      <c r="D171" t="str">
        <f t="shared" si="3"/>
        <v>651 Dill/Gurkenkraut</v>
      </c>
    </row>
    <row r="172" spans="1:4" hidden="1" x14ac:dyDescent="0.25">
      <c r="A172" s="10">
        <v>652</v>
      </c>
      <c r="B172" s="12" t="s">
        <v>147</v>
      </c>
      <c r="D172" t="str">
        <f t="shared" si="3"/>
        <v>652 Kerbel (Kerbel,echter Kerbel,Wiesenkerbel)</v>
      </c>
    </row>
    <row r="173" spans="1:4" hidden="1" x14ac:dyDescent="0.25">
      <c r="A173" s="10">
        <v>653</v>
      </c>
      <c r="B173" s="12" t="s">
        <v>148</v>
      </c>
      <c r="D173" t="str">
        <f t="shared" si="3"/>
        <v>653 Anis</v>
      </c>
    </row>
    <row r="174" spans="1:4" hidden="1" x14ac:dyDescent="0.25">
      <c r="A174" s="10">
        <v>654</v>
      </c>
      <c r="B174" s="12" t="s">
        <v>149</v>
      </c>
      <c r="D174" t="str">
        <f t="shared" si="3"/>
        <v>654 Kümmel</v>
      </c>
    </row>
    <row r="175" spans="1:4" hidden="1" x14ac:dyDescent="0.25">
      <c r="A175" s="10">
        <v>655</v>
      </c>
      <c r="B175" s="12" t="s">
        <v>150</v>
      </c>
      <c r="D175" t="str">
        <f t="shared" si="3"/>
        <v>655 Kreuzkümmel</v>
      </c>
    </row>
    <row r="176" spans="1:4" hidden="1" x14ac:dyDescent="0.25">
      <c r="A176" s="10">
        <v>656</v>
      </c>
      <c r="B176" s="12" t="s">
        <v>151</v>
      </c>
      <c r="D176" t="str">
        <f t="shared" si="3"/>
        <v>656 Schwarzkümmel (Echter Schwarzkümmel, Jungfer im Grünen)</v>
      </c>
    </row>
    <row r="177" spans="1:4" hidden="1" x14ac:dyDescent="0.25">
      <c r="A177" s="10">
        <v>657</v>
      </c>
      <c r="B177" s="12" t="s">
        <v>152</v>
      </c>
      <c r="D177" t="str">
        <f t="shared" si="3"/>
        <v>657 Koriander</v>
      </c>
    </row>
    <row r="178" spans="1:4" hidden="1" x14ac:dyDescent="0.25">
      <c r="A178" s="10">
        <v>658</v>
      </c>
      <c r="B178" s="12" t="s">
        <v>153</v>
      </c>
      <c r="D178" t="str">
        <f t="shared" si="3"/>
        <v>658 Liebstöckel/Maggikraut</v>
      </c>
    </row>
    <row r="179" spans="1:4" hidden="1" x14ac:dyDescent="0.25">
      <c r="A179" s="10">
        <v>659</v>
      </c>
      <c r="B179" s="12" t="s">
        <v>154</v>
      </c>
      <c r="D179" t="str">
        <f t="shared" si="3"/>
        <v>659 Petersilie</v>
      </c>
    </row>
    <row r="180" spans="1:4" hidden="1" x14ac:dyDescent="0.25">
      <c r="A180" s="10">
        <v>660</v>
      </c>
      <c r="B180" s="12" t="s">
        <v>155</v>
      </c>
      <c r="D180" t="str">
        <f t="shared" si="3"/>
        <v>660 Basilikum</v>
      </c>
    </row>
    <row r="181" spans="1:4" hidden="1" x14ac:dyDescent="0.25">
      <c r="A181" s="10">
        <v>661</v>
      </c>
      <c r="B181" s="12" t="s">
        <v>156</v>
      </c>
      <c r="D181" t="str">
        <f t="shared" si="3"/>
        <v>661 Rosmarin</v>
      </c>
    </row>
    <row r="182" spans="1:4" hidden="1" x14ac:dyDescent="0.25">
      <c r="A182" s="10">
        <v>662</v>
      </c>
      <c r="B182" s="12" t="s">
        <v>157</v>
      </c>
      <c r="D182" t="str">
        <f t="shared" si="3"/>
        <v>662 Salbei (Küchen-/Heilsalbei, Buntschopf-Salbei)</v>
      </c>
    </row>
    <row r="183" spans="1:4" hidden="1" x14ac:dyDescent="0.25">
      <c r="A183" s="10">
        <v>663</v>
      </c>
      <c r="B183" s="12" t="s">
        <v>158</v>
      </c>
      <c r="D183" t="str">
        <f t="shared" si="3"/>
        <v>663 Borretsch</v>
      </c>
    </row>
    <row r="184" spans="1:4" hidden="1" x14ac:dyDescent="0.25">
      <c r="A184" s="10">
        <v>664</v>
      </c>
      <c r="B184" s="12" t="s">
        <v>159</v>
      </c>
      <c r="D184" t="str">
        <f t="shared" si="3"/>
        <v>664 Oregano (Echter Majoran, Oregano/Dost/Wilder Majoran)</v>
      </c>
    </row>
    <row r="185" spans="1:4" hidden="1" x14ac:dyDescent="0.25">
      <c r="A185" s="10">
        <v>665</v>
      </c>
      <c r="B185" s="12" t="s">
        <v>160</v>
      </c>
      <c r="D185" t="str">
        <f t="shared" si="3"/>
        <v>665 Bohnenkraut</v>
      </c>
    </row>
    <row r="186" spans="1:4" hidden="1" x14ac:dyDescent="0.25">
      <c r="A186" s="10">
        <v>666</v>
      </c>
      <c r="B186" s="12" t="s">
        <v>161</v>
      </c>
      <c r="D186" t="str">
        <f t="shared" si="3"/>
        <v>666 Ysop/Eisenkraut</v>
      </c>
    </row>
    <row r="187" spans="1:4" hidden="1" x14ac:dyDescent="0.25">
      <c r="A187" s="10">
        <v>667</v>
      </c>
      <c r="B187" s="12" t="s">
        <v>162</v>
      </c>
      <c r="D187" t="str">
        <f t="shared" si="3"/>
        <v>667 Verbenen (Echtes Eisenkraut)</v>
      </c>
    </row>
    <row r="188" spans="1:4" hidden="1" x14ac:dyDescent="0.25">
      <c r="A188" s="10">
        <v>668</v>
      </c>
      <c r="B188" s="12" t="s">
        <v>163</v>
      </c>
      <c r="D188" t="str">
        <f t="shared" si="3"/>
        <v>668 Lavendel (Echter Lavendel, Speik-Lavendel, Hybrid-Lavendel)</v>
      </c>
    </row>
    <row r="189" spans="1:4" hidden="1" x14ac:dyDescent="0.25">
      <c r="A189" s="10">
        <v>669</v>
      </c>
      <c r="B189" s="12" t="s">
        <v>164</v>
      </c>
      <c r="D189" t="str">
        <f t="shared" si="3"/>
        <v>669 Thymian</v>
      </c>
    </row>
    <row r="190" spans="1:4" hidden="1" x14ac:dyDescent="0.25">
      <c r="A190" s="10">
        <v>670</v>
      </c>
      <c r="B190" s="12" t="s">
        <v>165</v>
      </c>
      <c r="D190" t="str">
        <f t="shared" si="3"/>
        <v>670 Melissen (Zitronenmelisse)</v>
      </c>
    </row>
    <row r="191" spans="1:4" hidden="1" x14ac:dyDescent="0.25">
      <c r="A191" s="10">
        <v>671</v>
      </c>
      <c r="B191" s="12" t="s">
        <v>166</v>
      </c>
      <c r="D191" t="str">
        <f t="shared" si="3"/>
        <v>671 Enziane</v>
      </c>
    </row>
    <row r="192" spans="1:4" hidden="1" x14ac:dyDescent="0.25">
      <c r="A192" s="10">
        <v>672</v>
      </c>
      <c r="B192" s="12" t="s">
        <v>167</v>
      </c>
      <c r="D192" t="str">
        <f t="shared" si="3"/>
        <v>672 Minzen (Pfefferminze, Grüne Minze)</v>
      </c>
    </row>
    <row r="193" spans="1:4" hidden="1" x14ac:dyDescent="0.25">
      <c r="A193" s="10">
        <v>673</v>
      </c>
      <c r="B193" s="12" t="s">
        <v>168</v>
      </c>
      <c r="D193" t="str">
        <f t="shared" si="3"/>
        <v>673 Wermut, Estragon, Beifuß</v>
      </c>
    </row>
    <row r="194" spans="1:4" hidden="1" x14ac:dyDescent="0.25">
      <c r="A194" s="10">
        <v>674</v>
      </c>
      <c r="B194" s="12" t="s">
        <v>169</v>
      </c>
      <c r="D194" t="str">
        <f t="shared" si="3"/>
        <v>674 Ringelblumen (Garten-Ringelblume)</v>
      </c>
    </row>
    <row r="195" spans="1:4" hidden="1" x14ac:dyDescent="0.25">
      <c r="A195" s="10">
        <v>675</v>
      </c>
      <c r="B195" s="12" t="s">
        <v>170</v>
      </c>
      <c r="D195" t="str">
        <f t="shared" si="3"/>
        <v>675 Sonnenhut (Schmalblättriger Sonnenhut, Purpur-Sonnenhut)</v>
      </c>
    </row>
    <row r="196" spans="1:4" hidden="1" x14ac:dyDescent="0.25">
      <c r="A196" s="10">
        <v>676</v>
      </c>
      <c r="B196" s="12" t="s">
        <v>171</v>
      </c>
      <c r="D196" t="str">
        <f t="shared" si="3"/>
        <v>676 Wegeriche (Spitzwegerich)</v>
      </c>
    </row>
    <row r="197" spans="1:4" hidden="1" x14ac:dyDescent="0.25">
      <c r="A197" s="10">
        <v>677</v>
      </c>
      <c r="B197" s="12" t="s">
        <v>172</v>
      </c>
      <c r="D197" t="str">
        <f t="shared" si="3"/>
        <v>677 Kamillen (Echte Kamille)</v>
      </c>
    </row>
    <row r="198" spans="1:4" hidden="1" x14ac:dyDescent="0.25">
      <c r="A198" s="10">
        <v>678</v>
      </c>
      <c r="B198" s="12" t="s">
        <v>173</v>
      </c>
      <c r="D198" t="str">
        <f t="shared" si="3"/>
        <v>678 Schafgarben (Gelbe Schafgarbe)</v>
      </c>
    </row>
    <row r="199" spans="1:4" hidden="1" x14ac:dyDescent="0.25">
      <c r="A199" s="10">
        <v>679</v>
      </c>
      <c r="B199" s="12" t="s">
        <v>174</v>
      </c>
      <c r="D199" t="str">
        <f t="shared" si="3"/>
        <v>679 Baldriane (Echter Baldrian)</v>
      </c>
    </row>
    <row r="200" spans="1:4" hidden="1" x14ac:dyDescent="0.25">
      <c r="A200" s="10">
        <v>680</v>
      </c>
      <c r="B200" s="12" t="s">
        <v>175</v>
      </c>
      <c r="D200" t="str">
        <f t="shared" si="3"/>
        <v>680 Echtes Johanniskraut,Hyperikum</v>
      </c>
    </row>
    <row r="201" spans="1:4" hidden="1" x14ac:dyDescent="0.25">
      <c r="A201" s="10">
        <v>681</v>
      </c>
      <c r="B201" s="12" t="s">
        <v>176</v>
      </c>
      <c r="D201" t="str">
        <f t="shared" si="3"/>
        <v>681 Frauenmantel</v>
      </c>
    </row>
    <row r="202" spans="1:4" hidden="1" x14ac:dyDescent="0.25">
      <c r="A202" s="10">
        <v>682</v>
      </c>
      <c r="B202" s="12" t="s">
        <v>177</v>
      </c>
      <c r="D202" t="str">
        <f t="shared" si="3"/>
        <v>682 Mariendisteln</v>
      </c>
    </row>
    <row r="203" spans="1:4" hidden="1" x14ac:dyDescent="0.25">
      <c r="A203" s="10">
        <v>683</v>
      </c>
      <c r="B203" s="12" t="s">
        <v>178</v>
      </c>
      <c r="D203" t="str">
        <f t="shared" si="3"/>
        <v>683 Geißraute</v>
      </c>
    </row>
    <row r="204" spans="1:4" hidden="1" x14ac:dyDescent="0.25">
      <c r="A204" s="10">
        <v>684</v>
      </c>
      <c r="B204" s="12" t="s">
        <v>179</v>
      </c>
      <c r="D204" t="str">
        <f t="shared" si="3"/>
        <v>684 Löwenzahn</v>
      </c>
    </row>
    <row r="205" spans="1:4" hidden="1" x14ac:dyDescent="0.25">
      <c r="A205" s="10">
        <v>685</v>
      </c>
      <c r="B205" s="12" t="s">
        <v>180</v>
      </c>
      <c r="D205" t="str">
        <f t="shared" si="3"/>
        <v>685 Engelwurzen (Arznei-Engelwurz, Echter Engelwurz)</v>
      </c>
    </row>
    <row r="206" spans="1:4" hidden="1" x14ac:dyDescent="0.25">
      <c r="A206" s="10">
        <v>686</v>
      </c>
      <c r="B206" s="12" t="s">
        <v>181</v>
      </c>
      <c r="D206" t="str">
        <f t="shared" si="3"/>
        <v>686 Malven (Wilde Malve)</v>
      </c>
    </row>
    <row r="207" spans="1:4" hidden="1" x14ac:dyDescent="0.25">
      <c r="A207" s="10">
        <v>701</v>
      </c>
      <c r="B207" s="12" t="s">
        <v>182</v>
      </c>
      <c r="D207" t="str">
        <f t="shared" si="3"/>
        <v>701 Hanf</v>
      </c>
    </row>
    <row r="208" spans="1:4" hidden="1" x14ac:dyDescent="0.25">
      <c r="A208" s="10">
        <v>703</v>
      </c>
      <c r="B208" s="12" t="s">
        <v>183</v>
      </c>
      <c r="D208" t="str">
        <f t="shared" si="3"/>
        <v>703 Färber-Waid</v>
      </c>
    </row>
    <row r="209" spans="1:4" hidden="1" x14ac:dyDescent="0.25">
      <c r="A209" s="10">
        <v>704</v>
      </c>
      <c r="B209" s="12" t="s">
        <v>184</v>
      </c>
      <c r="D209" t="str">
        <f t="shared" si="3"/>
        <v>704 Kanariensaat/Echtes Glanzgras</v>
      </c>
    </row>
    <row r="210" spans="1:4" hidden="1" x14ac:dyDescent="0.25">
      <c r="A210" s="10">
        <v>705</v>
      </c>
      <c r="B210" s="12" t="s">
        <v>185</v>
      </c>
      <c r="D210" t="str">
        <f t="shared" si="3"/>
        <v>705 Virginischer Tabak</v>
      </c>
    </row>
    <row r="211" spans="1:4" hidden="1" x14ac:dyDescent="0.25">
      <c r="A211" s="10">
        <v>706</v>
      </c>
      <c r="B211" s="12" t="s">
        <v>186</v>
      </c>
      <c r="D211" t="str">
        <f t="shared" si="3"/>
        <v>706 Mohn (Schlafmohn, Backmohn)</v>
      </c>
    </row>
    <row r="212" spans="1:4" hidden="1" x14ac:dyDescent="0.25">
      <c r="A212" s="10">
        <v>707</v>
      </c>
      <c r="B212" s="12" t="s">
        <v>187</v>
      </c>
      <c r="D212" t="str">
        <f t="shared" si="3"/>
        <v>707 Erdbeeren</v>
      </c>
    </row>
    <row r="213" spans="1:4" hidden="1" x14ac:dyDescent="0.25">
      <c r="A213" s="10">
        <v>708</v>
      </c>
      <c r="B213" s="12" t="s">
        <v>188</v>
      </c>
      <c r="D213" t="str">
        <f t="shared" si="3"/>
        <v>708 Färberdisteln</v>
      </c>
    </row>
    <row r="214" spans="1:4" hidden="1" x14ac:dyDescent="0.25">
      <c r="A214" s="10">
        <v>709</v>
      </c>
      <c r="B214" s="12" t="s">
        <v>189</v>
      </c>
      <c r="D214" t="str">
        <f t="shared" si="3"/>
        <v>709 Brennnesseln (Große Brennnessel)</v>
      </c>
    </row>
    <row r="215" spans="1:4" hidden="1" x14ac:dyDescent="0.25">
      <c r="A215" s="10">
        <v>721</v>
      </c>
      <c r="B215" s="12" t="s">
        <v>190</v>
      </c>
      <c r="D215" t="str">
        <f t="shared" si="3"/>
        <v>721 Goldlack</v>
      </c>
    </row>
    <row r="216" spans="1:4" hidden="1" x14ac:dyDescent="0.25">
      <c r="A216" s="10">
        <v>722</v>
      </c>
      <c r="B216" s="12" t="s">
        <v>191</v>
      </c>
      <c r="D216" t="str">
        <f t="shared" si="3"/>
        <v>722 Einjähriges Silberblatt</v>
      </c>
    </row>
    <row r="217" spans="1:4" hidden="1" x14ac:dyDescent="0.25">
      <c r="A217" s="10">
        <v>723</v>
      </c>
      <c r="B217" s="12" t="s">
        <v>192</v>
      </c>
      <c r="D217" t="str">
        <f t="shared" si="3"/>
        <v>723 Garten-/ Sommerlevkoje</v>
      </c>
    </row>
    <row r="218" spans="1:4" hidden="1" x14ac:dyDescent="0.25">
      <c r="A218" s="10">
        <v>724</v>
      </c>
      <c r="B218" s="12" t="s">
        <v>193</v>
      </c>
      <c r="D218" t="str">
        <f t="shared" si="3"/>
        <v>724 Kugelamarant (Echter Kugelamarant)</v>
      </c>
    </row>
    <row r="219" spans="1:4" hidden="1" x14ac:dyDescent="0.25">
      <c r="A219" s="10">
        <v>725</v>
      </c>
      <c r="B219" s="12" t="s">
        <v>194</v>
      </c>
      <c r="D219" t="str">
        <f t="shared" si="3"/>
        <v>725 Taglilien (Essbare Taglilie)</v>
      </c>
    </row>
    <row r="220" spans="1:4" hidden="1" x14ac:dyDescent="0.25">
      <c r="A220" s="10">
        <v>726</v>
      </c>
      <c r="B220" s="12" t="s">
        <v>195</v>
      </c>
      <c r="D220" t="str">
        <f t="shared" si="3"/>
        <v>726 Lilien (Türkenbund)</v>
      </c>
    </row>
    <row r="221" spans="1:4" hidden="1" x14ac:dyDescent="0.25">
      <c r="A221" s="10">
        <v>727</v>
      </c>
      <c r="B221" s="12" t="s">
        <v>196</v>
      </c>
      <c r="D221" t="str">
        <f t="shared" si="3"/>
        <v>727 Narzissen / Osterglocken</v>
      </c>
    </row>
    <row r="222" spans="1:4" hidden="1" x14ac:dyDescent="0.25">
      <c r="A222" s="10">
        <v>728</v>
      </c>
      <c r="B222" s="12" t="s">
        <v>197</v>
      </c>
      <c r="D222" t="str">
        <f t="shared" si="3"/>
        <v>728 Bischofskraut</v>
      </c>
    </row>
    <row r="223" spans="1:4" hidden="1" x14ac:dyDescent="0.25">
      <c r="A223" s="10">
        <v>729</v>
      </c>
      <c r="B223" s="12" t="s">
        <v>198</v>
      </c>
      <c r="D223" t="str">
        <f t="shared" si="3"/>
        <v>729 Hasenohren (rundblättriges Hasenohr)</v>
      </c>
    </row>
    <row r="224" spans="1:4" hidden="1" x14ac:dyDescent="0.25">
      <c r="A224" s="10">
        <v>730</v>
      </c>
      <c r="B224" s="12" t="s">
        <v>199</v>
      </c>
      <c r="D224" t="str">
        <f t="shared" si="3"/>
        <v>730 Seidenpflanzen (Indianer-Seidenpflanze)</v>
      </c>
    </row>
    <row r="225" spans="1:4" hidden="1" x14ac:dyDescent="0.25">
      <c r="A225" s="10">
        <v>731</v>
      </c>
      <c r="B225" s="12" t="s">
        <v>200</v>
      </c>
      <c r="D225" t="str">
        <f t="shared" si="3"/>
        <v>731 Hyazinthe (Garten-Hyazinthe)</v>
      </c>
    </row>
    <row r="226" spans="1:4" hidden="1" x14ac:dyDescent="0.25">
      <c r="A226" s="10">
        <v>732</v>
      </c>
      <c r="B226" s="12" t="s">
        <v>201</v>
      </c>
      <c r="D226" t="str">
        <f t="shared" si="3"/>
        <v>732 Milchstern (Kap-Milchstern)</v>
      </c>
    </row>
    <row r="227" spans="1:4" hidden="1" x14ac:dyDescent="0.25">
      <c r="A227" s="10">
        <v>733</v>
      </c>
      <c r="B227" s="12" t="s">
        <v>202</v>
      </c>
      <c r="D227" t="str">
        <f t="shared" si="3"/>
        <v>733 Astern (Sommeraster)</v>
      </c>
    </row>
    <row r="228" spans="1:4" hidden="1" x14ac:dyDescent="0.25">
      <c r="A228" s="10">
        <v>734</v>
      </c>
      <c r="B228" s="12" t="s">
        <v>203</v>
      </c>
      <c r="D228" t="str">
        <f t="shared" si="3"/>
        <v>734 Chrysanthemen (Garten-Chrysantheme, Winteraster)</v>
      </c>
    </row>
    <row r="229" spans="1:4" hidden="1" x14ac:dyDescent="0.25">
      <c r="A229" s="10">
        <v>735</v>
      </c>
      <c r="B229" s="12" t="s">
        <v>204</v>
      </c>
      <c r="D229" t="str">
        <f t="shared" si="3"/>
        <v>735 Strohblumen</v>
      </c>
    </row>
    <row r="230" spans="1:4" hidden="1" x14ac:dyDescent="0.25">
      <c r="A230" s="10">
        <v>736</v>
      </c>
      <c r="B230" s="12" t="s">
        <v>205</v>
      </c>
      <c r="D230" t="str">
        <f t="shared" si="3"/>
        <v>736 Edelweiß</v>
      </c>
    </row>
    <row r="231" spans="1:4" hidden="1" x14ac:dyDescent="0.25">
      <c r="A231" s="10">
        <v>737</v>
      </c>
      <c r="B231" s="12" t="s">
        <v>206</v>
      </c>
      <c r="D231" t="str">
        <f t="shared" si="3"/>
        <v>737 Margeriten</v>
      </c>
    </row>
    <row r="232" spans="1:4" hidden="1" x14ac:dyDescent="0.25">
      <c r="A232" s="10">
        <v>738</v>
      </c>
      <c r="B232" s="12" t="s">
        <v>207</v>
      </c>
      <c r="D232" t="str">
        <f t="shared" si="3"/>
        <v>738 Rudbeckien (Schwarzäugige Rudbeckie/Sonnenhut, Leuchtender Sonnenhut, Schlitzblättriger Sonnenhut)</v>
      </c>
    </row>
    <row r="233" spans="1:4" hidden="1" x14ac:dyDescent="0.25">
      <c r="A233" s="10">
        <v>739</v>
      </c>
      <c r="B233" s="12" t="s">
        <v>208</v>
      </c>
      <c r="D233" t="str">
        <f t="shared" si="3"/>
        <v>739 Tagetes,Studentenblume</v>
      </c>
    </row>
    <row r="234" spans="1:4" hidden="1" x14ac:dyDescent="0.25">
      <c r="A234" s="10">
        <v>740</v>
      </c>
      <c r="B234" s="12" t="s">
        <v>209</v>
      </c>
      <c r="D234" t="str">
        <f t="shared" ref="D234:D297" si="4">A234&amp;" "&amp;B234</f>
        <v>740 Wucherblumen (Mutterkraut)</v>
      </c>
    </row>
    <row r="235" spans="1:4" hidden="1" x14ac:dyDescent="0.25">
      <c r="A235" s="10">
        <v>741</v>
      </c>
      <c r="B235" s="12" t="s">
        <v>210</v>
      </c>
      <c r="D235" t="str">
        <f t="shared" si="4"/>
        <v>741 Strandflieder (Geflügelter Strandflieder)</v>
      </c>
    </row>
    <row r="236" spans="1:4" hidden="1" x14ac:dyDescent="0.25">
      <c r="A236" s="10">
        <v>742</v>
      </c>
      <c r="B236" s="12" t="s">
        <v>211</v>
      </c>
      <c r="D236" t="str">
        <f t="shared" si="4"/>
        <v>742 Spreublumen (Einjährige Papierblume)</v>
      </c>
    </row>
    <row r="237" spans="1:4" hidden="1" x14ac:dyDescent="0.25">
      <c r="A237" s="10">
        <v>743</v>
      </c>
      <c r="B237" s="12" t="s">
        <v>212</v>
      </c>
      <c r="D237" t="str">
        <f t="shared" si="4"/>
        <v>743 Zinnien</v>
      </c>
    </row>
    <row r="238" spans="1:4" hidden="1" x14ac:dyDescent="0.25">
      <c r="A238" s="10">
        <v>744</v>
      </c>
      <c r="B238" s="12" t="s">
        <v>213</v>
      </c>
      <c r="D238" t="str">
        <f t="shared" si="4"/>
        <v>744 Taubnesseln (Weiße Taubnessel)</v>
      </c>
    </row>
    <row r="239" spans="1:4" hidden="1" x14ac:dyDescent="0.25">
      <c r="A239" s="10">
        <v>745</v>
      </c>
      <c r="B239" s="12" t="s">
        <v>214</v>
      </c>
      <c r="D239" t="str">
        <f t="shared" si="4"/>
        <v>745 Gladiolen</v>
      </c>
    </row>
    <row r="240" spans="1:4" hidden="1" x14ac:dyDescent="0.25">
      <c r="A240" s="10">
        <v>746</v>
      </c>
      <c r="B240" s="12" t="s">
        <v>215</v>
      </c>
      <c r="D240" t="str">
        <f t="shared" si="4"/>
        <v>746 Tulpen</v>
      </c>
    </row>
    <row r="241" spans="1:4" hidden="1" x14ac:dyDescent="0.25">
      <c r="A241" s="10">
        <v>747</v>
      </c>
      <c r="B241" s="12" t="s">
        <v>216</v>
      </c>
      <c r="D241" t="str">
        <f t="shared" si="4"/>
        <v>747 Trauben-Silberkerze</v>
      </c>
    </row>
    <row r="242" spans="1:4" hidden="1" x14ac:dyDescent="0.25">
      <c r="A242" s="10">
        <v>748</v>
      </c>
      <c r="B242" s="12" t="s">
        <v>217</v>
      </c>
      <c r="D242" t="str">
        <f t="shared" si="4"/>
        <v>748 Rittersporn</v>
      </c>
    </row>
    <row r="243" spans="1:4" hidden="1" x14ac:dyDescent="0.25">
      <c r="A243" s="10">
        <v>749</v>
      </c>
      <c r="B243" s="12" t="s">
        <v>218</v>
      </c>
      <c r="D243" t="str">
        <f t="shared" si="4"/>
        <v>749 Skabiosen</v>
      </c>
    </row>
    <row r="244" spans="1:4" hidden="1" x14ac:dyDescent="0.25">
      <c r="A244" s="10">
        <v>750</v>
      </c>
      <c r="B244" s="12" t="s">
        <v>219</v>
      </c>
      <c r="D244" t="str">
        <f t="shared" si="4"/>
        <v>750 Dahlien</v>
      </c>
    </row>
    <row r="245" spans="1:4" hidden="1" x14ac:dyDescent="0.25">
      <c r="A245" s="10">
        <v>751</v>
      </c>
      <c r="B245" s="12" t="s">
        <v>220</v>
      </c>
      <c r="D245" t="str">
        <f t="shared" si="4"/>
        <v>751 Rosenwurz</v>
      </c>
    </row>
    <row r="246" spans="1:4" hidden="1" x14ac:dyDescent="0.25">
      <c r="A246" s="10">
        <v>752</v>
      </c>
      <c r="B246" s="12" t="s">
        <v>221</v>
      </c>
      <c r="D246" t="str">
        <f t="shared" si="4"/>
        <v>752 Krokusse (Safran, Garten-Krokus)</v>
      </c>
    </row>
    <row r="247" spans="1:4" hidden="1" x14ac:dyDescent="0.25">
      <c r="A247" s="10">
        <v>753</v>
      </c>
      <c r="B247" s="12" t="s">
        <v>222</v>
      </c>
      <c r="D247" t="str">
        <f t="shared" si="4"/>
        <v>753 Hibiskus (Chinesischer Roseneibisch)</v>
      </c>
    </row>
    <row r="248" spans="1:4" hidden="1" x14ac:dyDescent="0.25">
      <c r="A248" s="10">
        <v>754</v>
      </c>
      <c r="B248" s="12" t="s">
        <v>223</v>
      </c>
      <c r="D248" t="str">
        <f t="shared" si="4"/>
        <v>754 Strauch-/Bechermalven (Bechermalve)</v>
      </c>
    </row>
    <row r="249" spans="1:4" hidden="1" x14ac:dyDescent="0.25">
      <c r="A249" s="10">
        <v>755</v>
      </c>
      <c r="B249" s="12" t="s">
        <v>224</v>
      </c>
      <c r="D249" t="str">
        <f t="shared" si="4"/>
        <v>755 Wolfsmilch (Weißrand-Wolfsmilch)</v>
      </c>
    </row>
    <row r="250" spans="1:4" hidden="1" x14ac:dyDescent="0.25">
      <c r="A250" s="10">
        <v>756</v>
      </c>
      <c r="B250" s="12" t="s">
        <v>225</v>
      </c>
      <c r="D250" t="str">
        <f t="shared" si="4"/>
        <v>756 Löwenmäulchen (Großes Löwenmaul)</v>
      </c>
    </row>
    <row r="251" spans="1:4" hidden="1" x14ac:dyDescent="0.25">
      <c r="A251" s="10">
        <v>757</v>
      </c>
      <c r="B251" s="12" t="s">
        <v>226</v>
      </c>
      <c r="D251" t="str">
        <f t="shared" si="4"/>
        <v>757 Montbretien</v>
      </c>
    </row>
    <row r="252" spans="1:4" hidden="1" x14ac:dyDescent="0.25">
      <c r="A252" s="10">
        <v>758</v>
      </c>
      <c r="B252" s="12" t="s">
        <v>227</v>
      </c>
      <c r="D252" t="str">
        <f t="shared" si="4"/>
        <v>758 Halskräuter (Blaues Halskraut)</v>
      </c>
    </row>
    <row r="253" spans="1:4" hidden="1" x14ac:dyDescent="0.25">
      <c r="A253" s="10">
        <v>759</v>
      </c>
      <c r="B253" s="12" t="s">
        <v>228</v>
      </c>
      <c r="D253" t="str">
        <f t="shared" si="4"/>
        <v>759 Gipskräuter (Schleierkraut)</v>
      </c>
    </row>
    <row r="254" spans="1:4" hidden="1" x14ac:dyDescent="0.25">
      <c r="A254" s="10">
        <v>760</v>
      </c>
      <c r="B254" s="12" t="s">
        <v>229</v>
      </c>
      <c r="D254" t="str">
        <f t="shared" si="4"/>
        <v>760 Pampasgräser (Amerikanisches Pampasgras)</v>
      </c>
    </row>
    <row r="255" spans="1:4" hidden="1" x14ac:dyDescent="0.25">
      <c r="A255" s="10">
        <v>761</v>
      </c>
      <c r="B255" s="12" t="s">
        <v>230</v>
      </c>
      <c r="D255" t="str">
        <f t="shared" si="4"/>
        <v>761 Kosmeen (Gemeines Schmuckkörbchen)</v>
      </c>
    </row>
    <row r="256" spans="1:4" hidden="1" x14ac:dyDescent="0.25">
      <c r="A256" s="10">
        <v>762</v>
      </c>
      <c r="B256" s="12" t="s">
        <v>231</v>
      </c>
      <c r="D256" t="str">
        <f t="shared" si="4"/>
        <v>762 Nachtkerzen (Diptam)</v>
      </c>
    </row>
    <row r="257" spans="1:4" hidden="1" x14ac:dyDescent="0.25">
      <c r="A257" s="10">
        <v>763</v>
      </c>
      <c r="B257" s="12" t="s">
        <v>232</v>
      </c>
      <c r="D257" t="str">
        <f t="shared" si="4"/>
        <v>763 Oenothera/Nachtkerzen (Gewöhnliche Nachtkerze)</v>
      </c>
    </row>
    <row r="258" spans="1:4" hidden="1" x14ac:dyDescent="0.25">
      <c r="A258" s="10">
        <v>764</v>
      </c>
      <c r="B258" s="12" t="s">
        <v>233</v>
      </c>
      <c r="D258" t="str">
        <f t="shared" si="4"/>
        <v>764 Königskerzen (Großblütige Königskerze)</v>
      </c>
    </row>
    <row r="259" spans="1:4" hidden="1" x14ac:dyDescent="0.25">
      <c r="A259" s="10">
        <v>765</v>
      </c>
      <c r="B259" s="12" t="s">
        <v>234</v>
      </c>
      <c r="D259" t="str">
        <f t="shared" si="4"/>
        <v>765 Kapuzinerkressen</v>
      </c>
    </row>
    <row r="260" spans="1:4" hidden="1" x14ac:dyDescent="0.25">
      <c r="A260" s="10">
        <v>766</v>
      </c>
      <c r="B260" s="12" t="s">
        <v>235</v>
      </c>
      <c r="D260" t="str">
        <f t="shared" si="4"/>
        <v>766 Pfingstrosen/Päonien (Gemeine Pfingstrose, Strauch-Pfingstrose)</v>
      </c>
    </row>
    <row r="261" spans="1:4" hidden="1" x14ac:dyDescent="0.25">
      <c r="A261" s="10">
        <v>767</v>
      </c>
      <c r="B261" s="12" t="s">
        <v>236</v>
      </c>
      <c r="D261" t="str">
        <f t="shared" si="4"/>
        <v>767 Schwertlilien (Deutsche Schwertlilie)</v>
      </c>
    </row>
    <row r="262" spans="1:4" hidden="1" x14ac:dyDescent="0.25">
      <c r="A262" s="10">
        <v>768</v>
      </c>
      <c r="B262" s="12" t="s">
        <v>237</v>
      </c>
      <c r="D262" t="str">
        <f t="shared" si="4"/>
        <v>768 Wiesenknopf (Kleiner Wiesenknopf, Pimpinelle)</v>
      </c>
    </row>
    <row r="263" spans="1:4" hidden="1" x14ac:dyDescent="0.25">
      <c r="A263" s="10">
        <v>769</v>
      </c>
      <c r="B263" s="12" t="s">
        <v>238</v>
      </c>
      <c r="D263" t="str">
        <f t="shared" si="4"/>
        <v>769 Zieste (Deutscher Ziest,Knollen Ziest)</v>
      </c>
    </row>
    <row r="264" spans="1:4" hidden="1" x14ac:dyDescent="0.25">
      <c r="A264" s="10">
        <v>770</v>
      </c>
      <c r="B264" s="12" t="s">
        <v>239</v>
      </c>
      <c r="D264" t="str">
        <f t="shared" si="4"/>
        <v>770 Vergissmeinnicht (Wald-Vergissmeinnicht)</v>
      </c>
    </row>
    <row r="265" spans="1:4" hidden="1" x14ac:dyDescent="0.25">
      <c r="A265" s="10">
        <v>771</v>
      </c>
      <c r="B265" s="12" t="s">
        <v>240</v>
      </c>
      <c r="D265" t="str">
        <f t="shared" si="4"/>
        <v>771 Portulak</v>
      </c>
    </row>
    <row r="266" spans="1:4" hidden="1" x14ac:dyDescent="0.25">
      <c r="A266" s="10">
        <v>772</v>
      </c>
      <c r="B266" s="12" t="s">
        <v>241</v>
      </c>
      <c r="D266" t="str">
        <f t="shared" si="4"/>
        <v>772 Nelken (Bartnelke, Land-/Edelnelke)</v>
      </c>
    </row>
    <row r="267" spans="1:4" hidden="1" x14ac:dyDescent="0.25">
      <c r="A267" s="10">
        <v>773</v>
      </c>
      <c r="B267" s="12" t="s">
        <v>242</v>
      </c>
      <c r="D267" t="str">
        <f t="shared" si="4"/>
        <v>773 Gewöhnlicher Leberbalsam (Ageratum)</v>
      </c>
    </row>
    <row r="268" spans="1:4" hidden="1" x14ac:dyDescent="0.25">
      <c r="A268" s="10">
        <v>774</v>
      </c>
      <c r="B268" s="12" t="s">
        <v>243</v>
      </c>
      <c r="D268" t="str">
        <f t="shared" si="4"/>
        <v>774 Gelber Leberbalsam (Lonas)</v>
      </c>
    </row>
    <row r="269" spans="1:4" hidden="1" x14ac:dyDescent="0.25">
      <c r="A269" s="10">
        <v>775</v>
      </c>
      <c r="B269" s="12" t="s">
        <v>244</v>
      </c>
      <c r="D269" t="str">
        <f t="shared" si="4"/>
        <v>775 Kornblumen</v>
      </c>
    </row>
    <row r="270" spans="1:4" hidden="1" x14ac:dyDescent="0.25">
      <c r="A270" s="10">
        <v>776</v>
      </c>
      <c r="B270" s="12" t="s">
        <v>245</v>
      </c>
      <c r="D270" t="str">
        <f t="shared" si="4"/>
        <v>776 Veilchen (Horn-Veilchen, Garten-Stiefmütterchen, Wildes Stiefmütterchen)</v>
      </c>
    </row>
    <row r="271" spans="1:4" hidden="1" x14ac:dyDescent="0.25">
      <c r="A271" s="10">
        <v>777</v>
      </c>
      <c r="B271" s="12" t="s">
        <v>246</v>
      </c>
      <c r="D271" t="str">
        <f t="shared" si="4"/>
        <v>777 Phacelie (als Hauptkultur z.B. Saatgutvermehrung)</v>
      </c>
    </row>
    <row r="272" spans="1:4" hidden="1" x14ac:dyDescent="0.25">
      <c r="A272" s="10">
        <v>778</v>
      </c>
      <c r="B272" s="12" t="s">
        <v>247</v>
      </c>
      <c r="D272" t="str">
        <f t="shared" si="4"/>
        <v>778 Alpendistel</v>
      </c>
    </row>
    <row r="273" spans="1:4" hidden="1" x14ac:dyDescent="0.25">
      <c r="A273" s="10">
        <v>779</v>
      </c>
      <c r="B273" s="12" t="s">
        <v>248</v>
      </c>
      <c r="D273" t="str">
        <f t="shared" si="4"/>
        <v>779 Amacrinum</v>
      </c>
    </row>
    <row r="274" spans="1:4" hidden="1" x14ac:dyDescent="0.25">
      <c r="A274" s="10">
        <v>780</v>
      </c>
      <c r="B274" s="12" t="s">
        <v>249</v>
      </c>
      <c r="D274" t="str">
        <f t="shared" si="4"/>
        <v>780 Begonien</v>
      </c>
    </row>
    <row r="275" spans="1:4" hidden="1" x14ac:dyDescent="0.25">
      <c r="A275" s="10">
        <v>781</v>
      </c>
      <c r="B275" s="12" t="s">
        <v>250</v>
      </c>
      <c r="D275" t="str">
        <f t="shared" si="4"/>
        <v>781 Calla/Drachenwurz</v>
      </c>
    </row>
    <row r="276" spans="1:4" hidden="1" x14ac:dyDescent="0.25">
      <c r="A276" s="10">
        <v>782</v>
      </c>
      <c r="B276" s="12" t="s">
        <v>251</v>
      </c>
      <c r="D276" t="str">
        <f t="shared" si="4"/>
        <v>782 Glockenblumen (Campanula)</v>
      </c>
    </row>
    <row r="277" spans="1:4" hidden="1" x14ac:dyDescent="0.25">
      <c r="A277" s="10">
        <v>783</v>
      </c>
      <c r="B277" s="12" t="s">
        <v>252</v>
      </c>
      <c r="D277" t="str">
        <f t="shared" si="4"/>
        <v>783 Schildblume (Chelone)</v>
      </c>
    </row>
    <row r="278" spans="1:4" hidden="1" x14ac:dyDescent="0.25">
      <c r="A278" s="10">
        <v>784</v>
      </c>
      <c r="B278" s="12" t="s">
        <v>253</v>
      </c>
      <c r="D278" t="str">
        <f t="shared" si="4"/>
        <v>784 Christ-, Schnee-, Weihnachtsrose, Korischer Nieswurz</v>
      </c>
    </row>
    <row r="279" spans="1:4" hidden="1" x14ac:dyDescent="0.25">
      <c r="A279" s="10">
        <v>785</v>
      </c>
      <c r="B279" s="12" t="s">
        <v>254</v>
      </c>
      <c r="D279" t="str">
        <f t="shared" si="4"/>
        <v>785 Eukalyptus</v>
      </c>
    </row>
    <row r="280" spans="1:4" hidden="1" x14ac:dyDescent="0.25">
      <c r="A280" s="10">
        <v>786</v>
      </c>
      <c r="B280" s="12" t="s">
        <v>255</v>
      </c>
      <c r="D280" t="str">
        <f t="shared" si="4"/>
        <v>786 Fingerhut</v>
      </c>
    </row>
    <row r="281" spans="1:4" hidden="1" x14ac:dyDescent="0.25">
      <c r="A281" s="10">
        <v>787</v>
      </c>
      <c r="B281" s="12" t="s">
        <v>256</v>
      </c>
      <c r="D281" t="str">
        <f t="shared" si="4"/>
        <v>787 Fuchsien</v>
      </c>
    </row>
    <row r="282" spans="1:4" hidden="1" x14ac:dyDescent="0.25">
      <c r="A282" s="10">
        <v>788</v>
      </c>
      <c r="B282" s="12" t="s">
        <v>257</v>
      </c>
      <c r="D282" t="str">
        <f t="shared" si="4"/>
        <v>788 Geranien</v>
      </c>
    </row>
    <row r="283" spans="1:4" hidden="1" x14ac:dyDescent="0.25">
      <c r="A283" s="10">
        <v>789</v>
      </c>
      <c r="B283" s="12" t="s">
        <v>258</v>
      </c>
      <c r="D283" t="str">
        <f t="shared" si="4"/>
        <v>789 Veronica/Hebe/Ehrenpreis</v>
      </c>
    </row>
    <row r="284" spans="1:4" hidden="1" x14ac:dyDescent="0.25">
      <c r="A284" s="10">
        <v>790</v>
      </c>
      <c r="B284" s="12" t="s">
        <v>259</v>
      </c>
      <c r="D284" t="str">
        <f t="shared" si="4"/>
        <v>790 Anemonen (Herbstanemone,Japanische Anemone)</v>
      </c>
    </row>
    <row r="285" spans="1:4" hidden="1" x14ac:dyDescent="0.25">
      <c r="A285" s="10">
        <v>791</v>
      </c>
      <c r="B285" s="12" t="s">
        <v>260</v>
      </c>
      <c r="D285" t="str">
        <f t="shared" si="4"/>
        <v>791 Knollenbegonien</v>
      </c>
    </row>
    <row r="286" spans="1:4" hidden="1" x14ac:dyDescent="0.25">
      <c r="A286" s="10">
        <v>792</v>
      </c>
      <c r="B286" s="12" t="s">
        <v>261</v>
      </c>
      <c r="D286" t="str">
        <f t="shared" si="4"/>
        <v>792 Kornrade</v>
      </c>
    </row>
    <row r="287" spans="1:4" hidden="1" x14ac:dyDescent="0.25">
      <c r="A287" s="10">
        <v>793</v>
      </c>
      <c r="B287" s="12" t="s">
        <v>262</v>
      </c>
      <c r="D287" t="str">
        <f t="shared" si="4"/>
        <v>793 Leimkraut/Taubenkropf-Leimkraut</v>
      </c>
    </row>
    <row r="288" spans="1:4" hidden="1" x14ac:dyDescent="0.25">
      <c r="A288" s="10">
        <v>794</v>
      </c>
      <c r="B288" s="12" t="s">
        <v>263</v>
      </c>
      <c r="D288" t="str">
        <f t="shared" si="4"/>
        <v>794 Orchideen</v>
      </c>
    </row>
    <row r="289" spans="1:4" hidden="1" x14ac:dyDescent="0.25">
      <c r="A289" s="10">
        <v>795</v>
      </c>
      <c r="B289" s="12" t="s">
        <v>264</v>
      </c>
      <c r="D289" t="str">
        <f t="shared" si="4"/>
        <v>795 Pelargonien</v>
      </c>
    </row>
    <row r="290" spans="1:4" hidden="1" x14ac:dyDescent="0.25">
      <c r="A290" s="10">
        <v>796</v>
      </c>
      <c r="B290" s="12" t="s">
        <v>265</v>
      </c>
      <c r="D290" t="str">
        <f t="shared" si="4"/>
        <v>796 Fetthenne,Mauerpfeffer (Sedum)</v>
      </c>
    </row>
    <row r="291" spans="1:4" hidden="1" x14ac:dyDescent="0.25">
      <c r="A291" s="10">
        <v>797</v>
      </c>
      <c r="B291" s="12" t="s">
        <v>266</v>
      </c>
      <c r="D291" t="str">
        <f t="shared" si="4"/>
        <v>797 Rhizinus</v>
      </c>
    </row>
    <row r="292" spans="1:4" hidden="1" x14ac:dyDescent="0.25">
      <c r="A292" s="10">
        <v>798</v>
      </c>
      <c r="B292" s="12" t="s">
        <v>267</v>
      </c>
      <c r="D292" t="str">
        <f t="shared" si="4"/>
        <v>798 Ramtillkraut</v>
      </c>
    </row>
    <row r="293" spans="1:4" hidden="1" x14ac:dyDescent="0.25">
      <c r="A293" s="10">
        <v>799</v>
      </c>
      <c r="B293" s="12" t="s">
        <v>268</v>
      </c>
      <c r="D293" t="str">
        <f t="shared" si="4"/>
        <v>799 Husarenknopf (Sanvitalia)</v>
      </c>
    </row>
    <row r="294" spans="1:4" hidden="1" x14ac:dyDescent="0.25">
      <c r="A294" s="10">
        <v>802</v>
      </c>
      <c r="B294" s="12" t="s">
        <v>269</v>
      </c>
      <c r="D294" t="str">
        <f t="shared" si="4"/>
        <v>802 Silphium (Durchwachsene Silphie,Becherpflanze)</v>
      </c>
    </row>
    <row r="295" spans="1:4" hidden="1" x14ac:dyDescent="0.25">
      <c r="A295" s="10">
        <v>803</v>
      </c>
      <c r="B295" s="12" t="s">
        <v>270</v>
      </c>
      <c r="D295" t="str">
        <f t="shared" si="4"/>
        <v>803 Sudangras</v>
      </c>
    </row>
    <row r="296" spans="1:4" hidden="1" x14ac:dyDescent="0.25">
      <c r="A296" s="10">
        <v>804</v>
      </c>
      <c r="B296" s="12" t="s">
        <v>271</v>
      </c>
      <c r="D296" t="str">
        <f t="shared" si="4"/>
        <v>804 Virginiamalve</v>
      </c>
    </row>
    <row r="297" spans="1:4" hidden="1" x14ac:dyDescent="0.25">
      <c r="A297" s="10">
        <v>805</v>
      </c>
      <c r="B297" s="12" t="s">
        <v>272</v>
      </c>
      <c r="D297" t="str">
        <f t="shared" si="4"/>
        <v>805 Staudenknöterich,Igniscum</v>
      </c>
    </row>
    <row r="298" spans="1:4" hidden="1" x14ac:dyDescent="0.25">
      <c r="A298" s="10">
        <v>806</v>
      </c>
      <c r="B298" s="12" t="s">
        <v>273</v>
      </c>
      <c r="D298" t="str">
        <f t="shared" ref="D298:D317" si="5">A298&amp;" "&amp;B298</f>
        <v>806 Rutenhirse/Switchgras</v>
      </c>
    </row>
    <row r="299" spans="1:4" hidden="1" x14ac:dyDescent="0.25">
      <c r="A299" s="10">
        <v>851</v>
      </c>
      <c r="B299" s="12" t="s">
        <v>274</v>
      </c>
      <c r="D299" t="str">
        <f t="shared" si="5"/>
        <v>851 Rhabarber</v>
      </c>
    </row>
    <row r="300" spans="1:4" hidden="1" x14ac:dyDescent="0.25">
      <c r="A300" s="10">
        <v>852</v>
      </c>
      <c r="B300" s="12" t="s">
        <v>275</v>
      </c>
      <c r="D300" t="str">
        <f t="shared" si="5"/>
        <v>852 Chinaschilf/Miscanthus</v>
      </c>
    </row>
    <row r="301" spans="1:4" hidden="1" x14ac:dyDescent="0.25">
      <c r="A301" s="10">
        <v>853</v>
      </c>
      <c r="B301" s="12" t="s">
        <v>276</v>
      </c>
      <c r="D301" t="str">
        <f t="shared" si="5"/>
        <v>853 Riesenweizengras/Szarvasi-Gras/Hirschgras</v>
      </c>
    </row>
    <row r="302" spans="1:4" hidden="1" x14ac:dyDescent="0.25">
      <c r="A302" s="10">
        <v>854</v>
      </c>
      <c r="B302" s="12" t="s">
        <v>277</v>
      </c>
      <c r="D302" t="str">
        <f t="shared" si="5"/>
        <v>854 Rohrglanzgras</v>
      </c>
    </row>
    <row r="303" spans="1:4" hidden="1" x14ac:dyDescent="0.25">
      <c r="A303" s="10">
        <v>856</v>
      </c>
      <c r="B303" s="12" t="s">
        <v>278</v>
      </c>
      <c r="D303" t="str">
        <f t="shared" si="5"/>
        <v>856 Hopfen</v>
      </c>
    </row>
    <row r="304" spans="1:4" hidden="1" x14ac:dyDescent="0.25">
      <c r="A304" s="10">
        <v>859</v>
      </c>
      <c r="B304" s="12" t="s">
        <v>279</v>
      </c>
      <c r="D304" t="str">
        <f t="shared" si="5"/>
        <v>859 Hopfen vorübergehend stillgelegt (Gerüst steht noch)</v>
      </c>
    </row>
    <row r="305" spans="1:4" hidden="1" x14ac:dyDescent="0.25">
      <c r="A305" s="10">
        <v>860</v>
      </c>
      <c r="B305" s="12" t="s">
        <v>280</v>
      </c>
      <c r="D305" t="str">
        <f t="shared" si="5"/>
        <v>860 Spargel</v>
      </c>
    </row>
    <row r="306" spans="1:4" hidden="1" x14ac:dyDescent="0.25">
      <c r="A306" s="10">
        <v>861</v>
      </c>
      <c r="B306" s="12" t="s">
        <v>281</v>
      </c>
      <c r="D306" t="str">
        <f t="shared" si="5"/>
        <v>861 Artischocke</v>
      </c>
    </row>
    <row r="307" spans="1:4" hidden="1" x14ac:dyDescent="0.25">
      <c r="A307" s="10">
        <v>862</v>
      </c>
      <c r="B307" s="12" t="s">
        <v>282</v>
      </c>
      <c r="D307" t="str">
        <f t="shared" si="5"/>
        <v>862 Heidekraut</v>
      </c>
    </row>
    <row r="308" spans="1:4" hidden="1" x14ac:dyDescent="0.25">
      <c r="A308" s="10">
        <v>863</v>
      </c>
      <c r="B308" s="12" t="s">
        <v>283</v>
      </c>
      <c r="D308" t="str">
        <f t="shared" si="5"/>
        <v>863 Rosen (Baumschulen), Schnittrosen</v>
      </c>
    </row>
    <row r="309" spans="1:4" hidden="1" x14ac:dyDescent="0.25">
      <c r="A309" s="10">
        <v>864</v>
      </c>
      <c r="B309" s="12" t="s">
        <v>284</v>
      </c>
      <c r="D309" t="str">
        <f t="shared" si="5"/>
        <v>864 Rhododendron</v>
      </c>
    </row>
    <row r="310" spans="1:4" hidden="1" x14ac:dyDescent="0.25">
      <c r="A310" s="10">
        <v>865</v>
      </c>
      <c r="B310" s="12" t="s">
        <v>285</v>
      </c>
      <c r="D310" t="str">
        <f t="shared" si="5"/>
        <v>865 Trüffel (in Symbiose mit bestimmten Sträuchern/Bäumen, z.B.Haselnuss)</v>
      </c>
    </row>
    <row r="311" spans="1:4" hidden="1" x14ac:dyDescent="0.25">
      <c r="A311" s="10">
        <v>910</v>
      </c>
      <c r="B311" s="12" t="s">
        <v>286</v>
      </c>
      <c r="D311" t="str">
        <f t="shared" si="5"/>
        <v>910 Wildäsungsfläche</v>
      </c>
    </row>
    <row r="312" spans="1:4" hidden="1" x14ac:dyDescent="0.25">
      <c r="A312" s="10">
        <v>911</v>
      </c>
      <c r="B312" s="12" t="s">
        <v>287</v>
      </c>
      <c r="D312" t="str">
        <f t="shared" si="5"/>
        <v>911 (Beta-)Rübensamenvermehrung</v>
      </c>
    </row>
    <row r="313" spans="1:4" hidden="1" x14ac:dyDescent="0.25">
      <c r="A313" s="10">
        <v>912</v>
      </c>
      <c r="B313" s="12" t="s">
        <v>288</v>
      </c>
      <c r="D313" t="str">
        <f t="shared" si="5"/>
        <v>912 Grassamenvermehrung</v>
      </c>
    </row>
    <row r="314" spans="1:4" hidden="1" x14ac:dyDescent="0.25">
      <c r="A314" s="10">
        <v>914</v>
      </c>
      <c r="B314" s="12" t="s">
        <v>289</v>
      </c>
      <c r="D314" t="str">
        <f t="shared" si="5"/>
        <v>914 Versuchsflächen mit mehreren beihilfefähigen Kulturarten</v>
      </c>
    </row>
    <row r="315" spans="1:4" hidden="1" x14ac:dyDescent="0.25">
      <c r="A315" s="10">
        <v>915</v>
      </c>
      <c r="B315" s="12" t="s">
        <v>290</v>
      </c>
      <c r="D315" t="str">
        <f t="shared" si="5"/>
        <v>915 Ackerrandstreifen</v>
      </c>
    </row>
    <row r="316" spans="1:4" hidden="1" x14ac:dyDescent="0.25">
      <c r="A316" s="10">
        <v>928</v>
      </c>
      <c r="B316" s="12" t="s">
        <v>291</v>
      </c>
      <c r="D316" t="str">
        <f t="shared" si="5"/>
        <v>928 Saum- und Bandstrukturen</v>
      </c>
    </row>
    <row r="317" spans="1:4" hidden="1" x14ac:dyDescent="0.25">
      <c r="A317" s="10">
        <v>941</v>
      </c>
      <c r="B317" s="12" t="s">
        <v>292</v>
      </c>
      <c r="D317" t="str">
        <f t="shared" si="5"/>
        <v>941 Gründüngung im Hauptfruchtanbau</v>
      </c>
    </row>
  </sheetData>
  <sheetProtection password="CF5F" sheet="1" objects="1" scenarios="1" selectLockedCells="1"/>
  <dataConsolidate/>
  <mergeCells count="21">
    <mergeCell ref="A39:B39"/>
    <mergeCell ref="A17:C17"/>
    <mergeCell ref="E9:E10"/>
    <mergeCell ref="A11:C11"/>
    <mergeCell ref="A12:C12"/>
    <mergeCell ref="A13:C13"/>
    <mergeCell ref="A14:C14"/>
    <mergeCell ref="A25:C25"/>
    <mergeCell ref="A26:C26"/>
    <mergeCell ref="A21:C21"/>
    <mergeCell ref="A22:C22"/>
    <mergeCell ref="A10:C10"/>
    <mergeCell ref="A15:C15"/>
    <mergeCell ref="A16:C16"/>
    <mergeCell ref="A23:C23"/>
    <mergeCell ref="A24:C24"/>
    <mergeCell ref="A8:E8"/>
    <mergeCell ref="A9:D9"/>
    <mergeCell ref="A18:C18"/>
    <mergeCell ref="A19:C19"/>
    <mergeCell ref="A20:C20"/>
  </mergeCells>
  <conditionalFormatting sqref="B3">
    <cfRule type="cellIs" dxfId="6" priority="2" operator="equal">
      <formula>"Die Vorgaben sind erfüllt"</formula>
    </cfRule>
    <cfRule type="cellIs" dxfId="5" priority="13" operator="equal">
      <formula>"Die Fruchtfolge erfüllt nicht alle Bedingungen für Vielfältige Kulturen"</formula>
    </cfRule>
  </conditionalFormatting>
  <conditionalFormatting sqref="E5">
    <cfRule type="cellIs" dxfId="4" priority="7" operator="equal">
      <formula>"ja"</formula>
    </cfRule>
    <cfRule type="cellIs" dxfId="3" priority="12" operator="equal">
      <formula>"nein"</formula>
    </cfRule>
  </conditionalFormatting>
  <conditionalFormatting sqref="E6">
    <cfRule type="cellIs" dxfId="2" priority="6" operator="equal">
      <formula>"ja"</formula>
    </cfRule>
    <cfRule type="cellIs" dxfId="1" priority="11" operator="equal">
      <formula>"nein"</formula>
    </cfRule>
  </conditionalFormatting>
  <conditionalFormatting sqref="A8">
    <cfRule type="cellIs" dxfId="0" priority="1" operator="equal">
      <formula>"Saum- und Bandstrukturen und Ackerrand werden bei der Prämie nicht berücksichtigt!"</formula>
    </cfRule>
  </conditionalFormatting>
  <dataValidations count="1">
    <dataValidation type="list" allowBlank="1" showInputMessage="1" showErrorMessage="1" sqref="A11:C26">
      <formula1>$D$41:$D$317</formula1>
    </dataValidation>
  </dataValidation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Information</vt:lpstr>
      <vt:lpstr>Beispiel</vt:lpstr>
      <vt:lpstr>Berechnung</vt:lpstr>
      <vt:lpstr>Berechnung!Suchkriterien</vt:lpstr>
    </vt:vector>
  </TitlesOfParts>
  <Company>Dienstleistungszentrum Ländlicher Raum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drusenheimer_p</dc:creator>
  <cp:lastModifiedBy>Drusenheimer</cp:lastModifiedBy>
  <cp:lastPrinted>2020-04-01T10:44:03Z</cp:lastPrinted>
  <dcterms:created xsi:type="dcterms:W3CDTF">2015-07-20T11:03:53Z</dcterms:created>
  <dcterms:modified xsi:type="dcterms:W3CDTF">2020-06-08T07:17:50Z</dcterms:modified>
</cp:coreProperties>
</file>